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CLIENT SERVICE\REPORT\IT FISCAL LAW\DATA re SSgA products\SPDRs\2024\H1 2024\FILE FINALE APPROVATO-PUBBLICATO\"/>
    </mc:Choice>
  </mc:AlternateContent>
  <xr:revisionPtr revIDLastSave="0" documentId="13_ncr:1_{230D3B3E-8BE6-4D45-AC0E-30ADD008592B}" xr6:coauthVersionLast="47" xr6:coauthVersionMax="47" xr10:uidLastSave="{00000000-0000-0000-0000-000000000000}"/>
  <bookViews>
    <workbookView xWindow="-110" yWindow="-110" windowWidth="19420" windowHeight="10420" xr2:uid="{00000000-000D-0000-FFFF-FFFF00000000}"/>
  </bookViews>
  <sheets>
    <sheet name="TABLE" sheetId="6" r:id="rId1"/>
  </sheets>
  <externalReferences>
    <externalReference r:id="rId2"/>
  </externalReferences>
  <definedNames>
    <definedName name="_xlnm._FilterDatabase" localSheetId="0" hidden="1">TABLE!$A$1:$M$157</definedName>
    <definedName name="_xlnm.Print_Area" localSheetId="0">TABLE!$A$1:$M$156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6" l="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7" i="6"/>
</calcChain>
</file>

<file path=xl/sharedStrings.xml><?xml version="1.0" encoding="utf-8"?>
<sst xmlns="http://schemas.openxmlformats.org/spreadsheetml/2006/main" count="554" uniqueCount="301">
  <si>
    <t>USD</t>
  </si>
  <si>
    <t>EUR</t>
  </si>
  <si>
    <t>GBP</t>
  </si>
  <si>
    <t>IE00B3YLTY66</t>
  </si>
  <si>
    <t>IE00B469F816</t>
  </si>
  <si>
    <t>IE00B48X4842</t>
  </si>
  <si>
    <t>IE00B466KX20</t>
  </si>
  <si>
    <t>IE00B3S5XW04</t>
  </si>
  <si>
    <t>IE00B3T9LM79</t>
  </si>
  <si>
    <t>IE00B44CND37</t>
  </si>
  <si>
    <t>IE00B4613386</t>
  </si>
  <si>
    <t>IE00BC7GZJ81</t>
  </si>
  <si>
    <t>IE00B6YX5D40</t>
  </si>
  <si>
    <t>IE00B4YBJ215</t>
  </si>
  <si>
    <t>IE00B6S2Z822</t>
  </si>
  <si>
    <t>IE00B5M1WJ87</t>
  </si>
  <si>
    <t>IE00B6YX5F63</t>
  </si>
  <si>
    <t>IE00B6YX5M31</t>
  </si>
  <si>
    <t>IE00B6YX5B26</t>
  </si>
  <si>
    <t>IE00B6YX5C33</t>
  </si>
  <si>
    <t>IE00B8GF1M35</t>
  </si>
  <si>
    <t>IE00B802KR88</t>
  </si>
  <si>
    <t>IE00B910VR50</t>
  </si>
  <si>
    <t>IE00B99FL386</t>
  </si>
  <si>
    <t>IE00B9KNR336</t>
  </si>
  <si>
    <t>IE00B9CQXS71</t>
  </si>
  <si>
    <t>IE00BC7GZW19</t>
  </si>
  <si>
    <t>IE00BSJCQV56</t>
  </si>
  <si>
    <t>IE00BC7GZX26</t>
  </si>
  <si>
    <t>IE00BZ0G8977</t>
  </si>
  <si>
    <t>IE00BZ0G8C04</t>
  </si>
  <si>
    <t>IE00BFTWP510</t>
  </si>
  <si>
    <t>IE00BJ38QD84</t>
  </si>
  <si>
    <t>IE00BP46NG52</t>
  </si>
  <si>
    <t>IE00BNH72088</t>
  </si>
  <si>
    <t>IE00BKWQ0M75</t>
  </si>
  <si>
    <t>IE00BKWQ0Q14</t>
  </si>
  <si>
    <t>IE00BKWQ0C77</t>
  </si>
  <si>
    <t>IE00BKWQ0D84</t>
  </si>
  <si>
    <t>IE00BKWQ0F09</t>
  </si>
  <si>
    <t>IE00BKWQ0G16</t>
  </si>
  <si>
    <t>IE00BKWQ0H23</t>
  </si>
  <si>
    <t>IE00BKWQ0J47</t>
  </si>
  <si>
    <t>IE00BKWQ0L68</t>
  </si>
  <si>
    <t>IE00BKWQ0K51</t>
  </si>
  <si>
    <t>IE00BKWQ0N82</t>
  </si>
  <si>
    <t>IE00BKWQ0P07</t>
  </si>
  <si>
    <t>IE00BWBXM385</t>
  </si>
  <si>
    <t>IE00BWBXM492</t>
  </si>
  <si>
    <t>IE00BWBXM500</t>
  </si>
  <si>
    <t>IE00BWBXM617</t>
  </si>
  <si>
    <t>IE00BWBXM724</t>
  </si>
  <si>
    <t>IE00BWBXM831</t>
  </si>
  <si>
    <t>IE00BWBXM948</t>
  </si>
  <si>
    <t>IE00BWBXM278</t>
  </si>
  <si>
    <t>IE00BWBXMB69</t>
  </si>
  <si>
    <t>ssga.com | spdrseurope.com</t>
  </si>
  <si>
    <t>IE00B44Z5B48</t>
  </si>
  <si>
    <t>IE00B41RYL63</t>
  </si>
  <si>
    <t>IE00B3W74078</t>
  </si>
  <si>
    <t>IE00B4694Z11</t>
  </si>
  <si>
    <t>IE00B459R192</t>
  </si>
  <si>
    <t>IE00B7452L46</t>
  </si>
  <si>
    <t>IE00B6YX5K17</t>
  </si>
  <si>
    <t>IE00B6YX5L24</t>
  </si>
  <si>
    <t>IE00BZ0G8860</t>
  </si>
  <si>
    <t>IE00BZ0G8B96</t>
  </si>
  <si>
    <t>JPY</t>
  </si>
  <si>
    <t>IE00BYSZ6062</t>
  </si>
  <si>
    <t>IE00BYSZ5V04</t>
  </si>
  <si>
    <t>IE00BYV12Y75</t>
  </si>
  <si>
    <t>IE00BYSZ5R67</t>
  </si>
  <si>
    <t>IE00BYSZ5T81</t>
  </si>
  <si>
    <t>IE00BCBJF711</t>
  </si>
  <si>
    <t>IE00BCBJG560</t>
  </si>
  <si>
    <t>IE00BQWJFQ70</t>
  </si>
  <si>
    <t>IE00BS7K8821</t>
  </si>
  <si>
    <t>IE00BSPLC306</t>
  </si>
  <si>
    <t>IE00BSPLC298</t>
  </si>
  <si>
    <t>IE00BSPLC413</t>
  </si>
  <si>
    <t>IE00BSPLC520</t>
  </si>
  <si>
    <t>IE00BYTRR640</t>
  </si>
  <si>
    <t>IE00BYTRR756</t>
  </si>
  <si>
    <t>IE00BYTRR863</t>
  </si>
  <si>
    <t>IE00BYTRR970</t>
  </si>
  <si>
    <t>IE00BYTRRB94</t>
  </si>
  <si>
    <t>IE00BYTRRC02</t>
  </si>
  <si>
    <t>IE00BYTRRD19</t>
  </si>
  <si>
    <t>IE00BYTRRF33</t>
  </si>
  <si>
    <t>IE00BYTRRG40</t>
  </si>
  <si>
    <t>IE00BYTRRH56</t>
  </si>
  <si>
    <t>FUND HOUSE/UCITS DESCRIPTION</t>
  </si>
  <si>
    <t>ISIN DESCRIPTION</t>
  </si>
  <si>
    <t>ISIN CODE</t>
  </si>
  <si>
    <t>BASE CCY</t>
  </si>
  <si>
    <t xml:space="preserve">% WHITE LIST AND SIMILAR </t>
  </si>
  <si>
    <t>BEGIN VALIDITY PERIOD</t>
  </si>
  <si>
    <t>END VALIDITY PERIOD</t>
  </si>
  <si>
    <t>% WHITE LIST (next-to-last report available)</t>
  </si>
  <si>
    <t>CALCULATION DATE (next-to-last report available)</t>
  </si>
  <si>
    <t>% WHITE LIST (last report available)</t>
  </si>
  <si>
    <t>CALCULATION DATE (last report available)</t>
  </si>
  <si>
    <t>Marketing Communication</t>
  </si>
  <si>
    <t>ETF Listed on Italian Stock Exchange</t>
  </si>
  <si>
    <t>Percentage of Exposure to Securities Subject to Favoured Taxation as Provided by Law Decree 138/2011</t>
  </si>
  <si>
    <t>IE00BF1QPK61</t>
  </si>
  <si>
    <t>CHF</t>
  </si>
  <si>
    <t>IE00BDT6FP91</t>
  </si>
  <si>
    <t>IE00BD5FCF91</t>
  </si>
  <si>
    <t>IE00BFWFPX50</t>
  </si>
  <si>
    <t>IE00BYYW2V44</t>
  </si>
  <si>
    <t>IE00BJL36X53</t>
  </si>
  <si>
    <t>IE00BF1B7389</t>
  </si>
  <si>
    <t>IE00BFY0GT14</t>
  </si>
  <si>
    <t>IE00B979GK47</t>
  </si>
  <si>
    <t>IE00BFWFPY67</t>
  </si>
  <si>
    <t>IE00BF1QPL78</t>
  </si>
  <si>
    <t>IE00BF1QPJ56</t>
  </si>
  <si>
    <t>IE00B43QJJ40</t>
  </si>
  <si>
    <t>IE00BF1QPH33</t>
  </si>
  <si>
    <t>IE00BDT6FS23</t>
  </si>
  <si>
    <t>SSgA SPDR ETFs Europe I plc</t>
  </si>
  <si>
    <t>SSgA SPDR ETFs Europe II plc</t>
  </si>
  <si>
    <t>IE00BJXRT706</t>
  </si>
  <si>
    <t>IE00BJXRT698</t>
  </si>
  <si>
    <t>MXN</t>
  </si>
  <si>
    <t>IE00BK5H8015</t>
  </si>
  <si>
    <t>IE00BK8JH525</t>
  </si>
  <si>
    <t>IE00BKC94M46</t>
  </si>
  <si>
    <t>IE00BH4GR342</t>
  </si>
  <si>
    <t>IE00BH4GPZ28</t>
  </si>
  <si>
    <t>IE00BMYHQM42</t>
  </si>
  <si>
    <t>IE00BF1B7272</t>
  </si>
  <si>
    <t>IE00BJXRT813</t>
  </si>
  <si>
    <t>SSgA SPDR ETFs Europe I Plc</t>
  </si>
  <si>
    <t>IE00BLF7VX27</t>
  </si>
  <si>
    <t>IE00BFY0GV36</t>
  </si>
  <si>
    <t>IE00BYTH5T38</t>
  </si>
  <si>
    <t>IE00BYTH5S21</t>
  </si>
  <si>
    <t>IE00BYTH5R14</t>
  </si>
  <si>
    <t>SPDR® Bloomberg SASB U.S. High Yield Corporate ESG UCITS ETF (Dist)</t>
  </si>
  <si>
    <t>IE00B6YX5J02</t>
  </si>
  <si>
    <t>IE00BYTH5602</t>
  </si>
  <si>
    <t>IE00BYTH5487</t>
  </si>
  <si>
    <t>IE00BQQPV184</t>
  </si>
  <si>
    <t>IE00BYTH5719</t>
  </si>
  <si>
    <t>IE00BYTH5594</t>
  </si>
  <si>
    <t>IE00BDT6FT30</t>
  </si>
  <si>
    <t>IE00BDT6FR16</t>
  </si>
  <si>
    <t>SPDR® Bloomberg SASB U.S. High Yield Corporate ESG EUR Hdg UCITS ETF (Acc)</t>
  </si>
  <si>
    <t>SPDR® MSCI Europe Climate Paris Aligned UCITS ETF (Acc)</t>
  </si>
  <si>
    <t>SPDR® MSCI Japan Climate Paris Aligned UCITS ETF (Acc)</t>
  </si>
  <si>
    <t>SPDR® MSCI USA Climate Paris Aligned UCITS ETF (Acc)</t>
  </si>
  <si>
    <t>SPDR® MSCI World Climate Paris Aligned UCITS ETF (Acc)</t>
  </si>
  <si>
    <t>SPDR® Refinitiv Global Convertible Bond GBP Hdg UCITS ETF (Dist)</t>
  </si>
  <si>
    <t>SPDR® Refinitiv Global Convertible Bond USD Hdg UCITS ETF (Dist)</t>
  </si>
  <si>
    <t>IE00B6YX5H87</t>
  </si>
  <si>
    <t>IE00BYTH5370</t>
  </si>
  <si>
    <t>SPDR® Bloomberg SASB 0-3 Year Euro Corporate ESG UCITS ETF (Acc)</t>
  </si>
  <si>
    <t>SPDR® MSCI ACWI Climate Paris Aligned UCITS ETF (Acc)</t>
  </si>
  <si>
    <t>SPDR® Bloomberg 1-3 Year U.S. Treasury Bond UCITS ETF (Dist)</t>
  </si>
  <si>
    <t>SPDR® Bloomberg Emerging Markets Local Bond UCITS ETF (Dist)</t>
  </si>
  <si>
    <t>SPDR® Bloomberg Emerging Markets Local Bond UCITS ETF (Acc)</t>
  </si>
  <si>
    <t>SPDR® Bloomberg Emerging Markets Local Bond USD Base CCY Hdg to EUR UCITS ETF (Acc)</t>
  </si>
  <si>
    <t>SPDR® Bloomberg Euro Aggregate Bond UCITS ETF (Dist)</t>
  </si>
  <si>
    <t>SPDR® Bloomberg Euro Corporate Bond UCITS ETF (Dist)</t>
  </si>
  <si>
    <t>SPDR® Bloomberg Euro Government Bond UCITS ETF (Dist)</t>
  </si>
  <si>
    <t>SPDR® Bloomberg Euro Government Bond UCITS ETF (Acc)</t>
  </si>
  <si>
    <t>SPDR® Bloomberg Sterling Corporate Bond UCITS ETF (Dist)</t>
  </si>
  <si>
    <t>SPDR® Bloomberg U.S. Aggregate Bond UCITS ETF (Dist)</t>
  </si>
  <si>
    <t>SPDR® Bloomberg U.S. Treasury Bond UCITS ETF (Dist)</t>
  </si>
  <si>
    <t>SPDR® Bloomberg UK Gilt UCITS ETF (Dist)</t>
  </si>
  <si>
    <t>SPDR® MSCI ACWI IMI UCITS ETF</t>
  </si>
  <si>
    <t>SPDR® MSCI ACWI EUR Hdg UCITS ETF (Acc)</t>
  </si>
  <si>
    <t>SPDR® MSCI ACWI USD Hdg UCITS ETF (Acc)</t>
  </si>
  <si>
    <t>SPDR® MSCI ACWI UCITS ETF</t>
  </si>
  <si>
    <t>SPDR® MSCI EM Asia UCITS ETF</t>
  </si>
  <si>
    <t>SPDR® MSCI Emerging Markets Small Cap UCITS ETF</t>
  </si>
  <si>
    <t>SPDR® MSCI Emerging Markets UCITS ETF</t>
  </si>
  <si>
    <t>SPDR® Bloomberg 0-3 Year Euro Corporate Bond UCITS ETF (Dist)</t>
  </si>
  <si>
    <t>SPDR® Bloomberg 0-3 Year U.S. Corporate Bond UCITS ETF (Dist)</t>
  </si>
  <si>
    <t>SPDR® Bloomberg 10+ Year Euro Government Bond UCITS ETF (Dist)</t>
  </si>
  <si>
    <t>SPDR® Bloomberg 10+ Year U.S. Corporate Bond UCITS ETF (Dist)</t>
  </si>
  <si>
    <t>SPDR® Bloomberg 10+ Year U.S. Treasury Bond UCITS ETF (Dist)</t>
  </si>
  <si>
    <t>SPDR® Bloomberg 1-10 Year U.S. Corporate Bond UCITS ETF (Dist)</t>
  </si>
  <si>
    <t>SPDR® Bloomberg 1-3 Month T-Bill MXN Hdg UCITS ETF (Acc)</t>
  </si>
  <si>
    <t>SPDR® Bloomberg 1-3 Month T-Bill UCITS ETF (Acc)</t>
  </si>
  <si>
    <t>SPDR® Bloomberg 1-3 Year Euro Government Bond UCITS ETF (Dist)</t>
  </si>
  <si>
    <t>SPDR® Bloomberg 1-5 Year Gilt UCITS ETF (Dist)</t>
  </si>
  <si>
    <t>SPDR® Bloomberg 15+ Year Gilt UCITS ETF (Dist)</t>
  </si>
  <si>
    <t>SPDR® Bloomberg 3-7 Year U.S. Treasury Bond UCITS ETF (Dist)</t>
  </si>
  <si>
    <t>SPDR® Bloomberg 7-10 Year U.S. Treasury Bond UCITS ETF (Dist)</t>
  </si>
  <si>
    <t>SPDR® Bloomberg Euro High Yield Bond UCITS ETF (Dist)</t>
  </si>
  <si>
    <t>SPDR® Bloomberg Global Aggregate Bond CHF Hdg UCITS ETF (Acc)</t>
  </si>
  <si>
    <t>SPDR® Bloomberg Global Aggregate Bond EUR Hdg UCITS ETF (Dist)</t>
  </si>
  <si>
    <t>SPDR® Bloomberg Global Aggregate Bond GBP Hdg UCITS ETF (Dist)</t>
  </si>
  <si>
    <t>SPDR® Bloomberg Global Aggregate Bond USD Hdg UCITS ETF (Acc)</t>
  </si>
  <si>
    <t>SPDR® Bloomberg Global Aggregate Bond UCITS ETF (Dist)</t>
  </si>
  <si>
    <t>SPDR® Bloomberg Global Aggregate Bond USD Hdg UCITS ETF (Dist)</t>
  </si>
  <si>
    <t>SPDR® Bloomberg U.S. TIPS UCITS ETF (Dist)</t>
  </si>
  <si>
    <t>SPDR® Dow Jones Global Real Estate UCITS ETF (Dist)</t>
  </si>
  <si>
    <t>SPDR® Dow Jones Global Real Estate UCITS ETF (Acc)</t>
  </si>
  <si>
    <t>SPDR® FTSE EPRA Europe ex UK Real Estate UCITS ETF (Acc)</t>
  </si>
  <si>
    <t>SPDR® FTSE UK All Share UCITS ETF (Acc)</t>
  </si>
  <si>
    <t>SPDR® FTSE UK All Share UCITS ETF (Dist)</t>
  </si>
  <si>
    <t>SPDR® MSCI EMU UCITS ETF</t>
  </si>
  <si>
    <t>SPDR® MSCI Japan EUR Hdg UCITS ETF</t>
  </si>
  <si>
    <t>SPDR® MSCI Japan UCITS ETF</t>
  </si>
  <si>
    <t>SPDR® S&amp;P® Euro Dividend Aristocrats UCITS ETF (Dist)</t>
  </si>
  <si>
    <t>SPDR® S&amp;P® 400 U.S. Mid Cap UCITS ETF (Acc)</t>
  </si>
  <si>
    <t>SPDR® S&amp;P® 500 ESG Leaders UCITS ETF (Acc)</t>
  </si>
  <si>
    <t>SPDR® S&amp;P® 500 Low Volatility UCITS ETF (Acc)</t>
  </si>
  <si>
    <t>SPDR® S&amp;P® 500 EUR Hdg UCITS ETF (Acc)</t>
  </si>
  <si>
    <t>SPDR® S&amp;P® Emerging Markets Dividend Aristocrats UCITS ETF (Dist)</t>
  </si>
  <si>
    <t>SPDR® S&amp;P® Global Dividend Aristocrats UCITS ETF (Dist)</t>
  </si>
  <si>
    <t>SPDR® S&amp;P® Pan Asia Dividend Aristocrats UCITS ETF (Dist)</t>
  </si>
  <si>
    <t>SPDR® S&amp;P® U.S. Dividend Aristocrats EUR Hdg UCITS ETF (Dist)</t>
  </si>
  <si>
    <t>SPDR® S&amp;P® U.S. Dividend Aristocrats UCITS ETF (Dist)</t>
  </si>
  <si>
    <t>SPDR® S&amp;P® UK Dividend Aristocrats UCITS ETF (Dist)</t>
  </si>
  <si>
    <t>SPDR® Bloomberg 0-5 Year Sterling Corporate Bond UCITS ETF (Dist)</t>
  </si>
  <si>
    <t>SPDR® Bloomberg 3-5 Year Euro Government Bond UCITS ETF (Dist)</t>
  </si>
  <si>
    <t>SPDR® EURO STOXX Low Volatility UCITS ETF (Acc)</t>
  </si>
  <si>
    <t>SPDR® ICE BofA 0-5 Year EM USD Government Bond EUR Hdg UCITS ETF (Acc)</t>
  </si>
  <si>
    <t>SPDR® ICE BofA 0-5 Year EM USD Government Bond UCITS ETF (Dist)</t>
  </si>
  <si>
    <t>SPDR® Morningstar Multi-Asset Global Infrastructure UCITS ETF (Dist)</t>
  </si>
  <si>
    <t>SPDR® MSCI Europe Communication Services UCITS ETF</t>
  </si>
  <si>
    <t>SPDR® MSCI Europe Consumer Discretionary UCITS ETF</t>
  </si>
  <si>
    <t>SPDR® MSCI Europe Consumer Staples UCITS ETF</t>
  </si>
  <si>
    <t>SPDR® MSCI Europe Energy UCITS ETF</t>
  </si>
  <si>
    <t>SPDR® MSCI Europe Financials UCITS ETF</t>
  </si>
  <si>
    <t>SPDR® MSCI Europe Health Care UCITS ETF</t>
  </si>
  <si>
    <t>SPDR® MSCI Europe Industrials UCITS ETF</t>
  </si>
  <si>
    <t>SPDR® MSCI Europe Materials UCITS ETF</t>
  </si>
  <si>
    <t>SPDR® MSCI Europe Small Cap UCITS ETF</t>
  </si>
  <si>
    <t>SPDR® MSCI Europe Small Cap Value Weighted UCITS ETF</t>
  </si>
  <si>
    <t>SPDR® MSCI Europe Technology UCITS ETF</t>
  </si>
  <si>
    <t>SPDR® MSCI Europe UCITS ETF</t>
  </si>
  <si>
    <t>SPDR® MSCI Europe Utilities UCITS ETF</t>
  </si>
  <si>
    <t>SPDR® MSCI Europe Value UCITS ETF</t>
  </si>
  <si>
    <t>SPDR® MSCI USA Small Cap Value Weighted UCITS ETF</t>
  </si>
  <si>
    <t>SPDR® MSCI USA Value UCITS ETF</t>
  </si>
  <si>
    <t>SPDR® MSCI World Communication Services UCITS ETF</t>
  </si>
  <si>
    <t>SPDR® MSCI World Consumer Discretionary UCITS ETF</t>
  </si>
  <si>
    <t>SPDR® MSCI World Consumer Staples UCITS ETF</t>
  </si>
  <si>
    <t>SPDR® MSCI World Energy UCITS ETF</t>
  </si>
  <si>
    <t>SPDR® MSCI World Financials UCITS ETF</t>
  </si>
  <si>
    <t>SPDR® MSCI World Health Care UCITS ETF</t>
  </si>
  <si>
    <t>SPDR® MSCI World Industrials UCITS ETF</t>
  </si>
  <si>
    <t>SPDR® MSCI World Materials UCITS ETF</t>
  </si>
  <si>
    <t>SPDR® MSCI World Small Cap UCITS ETF</t>
  </si>
  <si>
    <t>SPDR® MSCI World Technology UCITS ETF</t>
  </si>
  <si>
    <t>SPDR® MSCI World Utilities UCITS ETF</t>
  </si>
  <si>
    <t>SPDR® Refinitiv Global Convertible Bond EUR Hdg UCITS ETF (Acc)</t>
  </si>
  <si>
    <t>SPDR® Refinitiv Global Convertible Bond UCITS ETF (Dist)</t>
  </si>
  <si>
    <t>SPDR® Refinitiv Global Convertible Bond CHF Hdg UCITS ETF (Acc)</t>
  </si>
  <si>
    <t>SPDR® Russell 2000 U.S. Small Cap UCITS ETF (Acc)</t>
  </si>
  <si>
    <t>SPDR® S&amp;P® U.S. Communication Services Select Sector UCITS ETF (Acc)</t>
  </si>
  <si>
    <t>SPDR® S&amp;P® U.S. Consumer Discretionary Select Sector UCITS ETF (Acc)</t>
  </si>
  <si>
    <t>SPDR® S&amp;P® U.S. Consumer Staples Select Sector UCITS ETF (Acc)</t>
  </si>
  <si>
    <t>SPDR® S&amp;P® U.S. Energy Select Sector UCITS ETF (Acc)</t>
  </si>
  <si>
    <t>SPDR® S&amp;P® U.S. Financials Select Sector UCITS ETF (Acc)</t>
  </si>
  <si>
    <t>SPDR® S&amp;P® U.S. Health Care Select Sector UCITS ETF (Acc)</t>
  </si>
  <si>
    <t>SPDR® S&amp;P® U.S. Industrials Select Sector UCITS ETF (Acc)</t>
  </si>
  <si>
    <t>SPDR® S&amp;P® U.S. Materials Select Sector UCITS ETF (Acc)</t>
  </si>
  <si>
    <t>SPDR® S&amp;P® U.S. Technology Select Sector UCITS ETF (Acc)</t>
  </si>
  <si>
    <t>SPDR® S&amp;P® U.S. Utilities Select Sector UCITS ETF (Acc)</t>
  </si>
  <si>
    <t>SPDR® STOXX Europe 600 SRI UCITS ETF (Acc)</t>
  </si>
  <si>
    <t>SPDR® MSCI World Value UCITS ETF (Acc)</t>
  </si>
  <si>
    <t>SPDR® Bloomberg SASB U.S. Corporate ESG UCITS ETF (Acc)</t>
  </si>
  <si>
    <t>SPDR® Bloomberg SASB U.S. Corporate ESG EUR Hdg UCITS ETF</t>
  </si>
  <si>
    <t>SPDR® S&amp;P® Euro Dividend Aristocrats ESG UCITS ETF (Dist)</t>
  </si>
  <si>
    <t>SPDR® S&amp;P® Global Dividend Aristocrats ESG UCITS ETF (Dist)</t>
  </si>
  <si>
    <t>SPDR® S&amp;P® U.S. Dividend Aristocrats ESG UCITS ETF (Dist)</t>
  </si>
  <si>
    <t>SPDR® Bloomberg China Treasury Bond UCITS ETF (Acc)</t>
  </si>
  <si>
    <t>IE00BYTH5263</t>
  </si>
  <si>
    <t>SPDR® MSCI Emerging Markets Climate Paris Aligned UCITS ETF  (Acc)</t>
  </si>
  <si>
    <t>IE000AQ7A2X6</t>
  </si>
  <si>
    <t>SPDR® Bloomberg Global Aggregate Bond UCITS ETF - EUR Hedged (Acc)</t>
  </si>
  <si>
    <t>IE000BZ1HVL2</t>
  </si>
  <si>
    <t>IE0005POVJH8</t>
  </si>
  <si>
    <t>IE000XZSV718</t>
  </si>
  <si>
    <t>SPDR® MSCI World UCITS ETF - GBP Hedged (Dist)</t>
  </si>
  <si>
    <t>SPDR® MSCI World UCITS ETF - USD Unhedged</t>
  </si>
  <si>
    <t>SPDR® MSCI World UCITS ETF - EUR Hedged (Acc)</t>
  </si>
  <si>
    <t>SPDR® S&amp;P® 500 UCITS ETF - USD Unhedged (Acc)</t>
  </si>
  <si>
    <t>SPDR® S&amp;P® 500 UCITS ETF - USD Unhedged (Dist)</t>
  </si>
  <si>
    <t>First Semester 2024</t>
  </si>
  <si>
    <t>December 2023</t>
  </si>
  <si>
    <t xml:space="preserve">© 2024 State Street Corporation. All Rights Reserved.
ID13356-1976188.17.1.EMEA.INST 0618 Exp. Date: 31/12/2025
</t>
  </si>
  <si>
    <t xml:space="preserve">Marketing communication. </t>
  </si>
  <si>
    <r>
      <rPr>
        <b/>
        <sz val="8"/>
        <color rgb="FF231F20"/>
        <rFont val="Arial"/>
        <family val="2"/>
      </rPr>
      <t>For institutional / professional investors use only.
Italy</t>
    </r>
    <r>
      <rPr>
        <sz val="8"/>
        <color rgb="FF231F20"/>
        <rFont val="Arial"/>
        <family val="2"/>
      </rPr>
      <t xml:space="preserve">: State Street Global Advisors Europe Limited, Italy Branch (“State Street Global Advisors Italy”) is a branch of State Street Global Advisors Europe Limited, registered in Ireland with company number 49934, authorised and regulated by the Central Bank of Ireland, and whose registered office is at 78 Sir John Rogerson’s Quay, Dublin 2. State Street Global Advisors Italy is registered in Italy with company number 11871450968 - REA: 2628603 and VAT number 11871450968, and its office is located at Via Ferrante Aporti, 10 - 20125 Milan, Italy. T: +39 02 32066 100. F: +39 02 32066 155.
All information is from SSGA unless otherwise noted and has been obtained from sources believed to be reliable, but its accuracy is not guaranteed.  There is no representation or warranty as to the current accuracy, reliability or completeness of, nor liability for, decisions based on such information and it should not be relied on as such.
Information represented in this piece does not constitute legal, tax, or investment advice. Investors should consult their legal, tax, and financial advisors before making any financial decisions.
The returns on a portfolio of securities which exclude companies that do not meet the portfolio's specified ESG criteria may trail the returns on a portfolio of securities which include such companies. A portfolio's ESG criteria may result in the portfolio investing in industry sectors or securities which underperform the market as a whole. 
</t>
    </r>
    <r>
      <rPr>
        <b/>
        <sz val="8"/>
        <color rgb="FF231F20"/>
        <rFont val="Arial"/>
        <family val="2"/>
      </rPr>
      <t>Please refer to the Fund’s latest Key Information Document (KID)/Key Investor Information Document (KIID) and Prospectus before making any final investment decision. The latest English version of the prospectus and the KID/KIID can be found at www.ssga.com. A summary of investor rights can be found here: https://www.ssga.com/library-content/products/fund-docs/summary-of-investor-rights/ssga-investors-rights-summary-template-non-etf-Lux.pdf</t>
    </r>
    <r>
      <rPr>
        <sz val="8"/>
        <color rgb="FF231F20"/>
        <rFont val="Arial"/>
        <family val="2"/>
      </rPr>
      <t xml:space="preserve">
This communication is directed at professional clients (this includes eligible counterparties as defined by the Commissione Nazionale per le Società e la Borsa (CONSOB))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t>
    </r>
  </si>
  <si>
    <t xml:space="preserve">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information is from SSGA unless otherwise noted and has been obtained from sources believed to be reliable, but its accuracy is not guaranteed.  There is no representation or warranty as to the current accuracy, reliability or completeness of, nor liability for, decisions based on such information and it should not be relied on as such. 
</t>
  </si>
  <si>
    <t>Investing in foreign domiciled securities may involve risk of capital loss from unfavorable fluctuation in currency values, withholding taxes, from differences in generally accepted accounting principles or from economic or political instability in other nations.
Investments in emerging or developing markets may be more volatile and less liquid than investing in developed markets and may involve exposure to economic structures that are generally less diverse and mature and to political systems which have less stability than those of more developed countries.</t>
  </si>
  <si>
    <t xml:space="preserve">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
</t>
  </si>
  <si>
    <t>Bonds generally present less short-term risk and volatility than stocks, but contain interest rate risk (as interest rates raise, bond prices usually fall); issuer default risk; issuer credit risk; liquidity risk; and inflation risk. These effects are usually pronounced for longer-term securities. Any fixed income security sold or redeemed prior to maturity may be subject to a substantial gain or loss.</t>
  </si>
  <si>
    <t>International Government bonds and corporate bonds generally have more moderate short-term price fluctuations than stocks, but provide lower potential long-term returns.</t>
  </si>
  <si>
    <t>Treasury bills are insured and guaranteed by the government. Treasury Bills maintain a stable value if held to maturity, but returns are generally only slightly above the inflation rate.</t>
  </si>
  <si>
    <r>
      <rPr>
        <sz val="8"/>
        <color rgb="FF231F20"/>
        <rFont val="Arial"/>
        <family val="2"/>
      </rPr>
      <t>Investing involves risk including the risk of loss of principal.</t>
    </r>
  </si>
  <si>
    <t>The whole or any part of this work may not be reproduced, copied or transmitted or any of its contents disclosed to third parties without SSGA’s express written consent.
parties without SSGA’s express written consent.</t>
  </si>
  <si>
    <t>All information is from SSGA unless otherwise noted and has been obtained from sources believed to be reliable, but its accuracy is not guaranteed.  There is no representation or warranty as to the current accuracy, reliability or completeness of, nor liability for, decisions based on such information and it should not be relied on as such. 
This communication is directed at professional clients (this includes eligible counterparties as defined by the [If sending to one country, insert the appropriate EU regulator, else add “appropriate EU regulator” if sending to more than one EU countries])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t>
  </si>
  <si>
    <r>
      <t xml:space="preserve">ETFs trade like stocks, are subject to investment risk, fluctuate in market value and may trade at prices above or below the ETFs net asset value. Brokerage commissions and ETF expenses will reduce returns.
The S&amp;P 500® Index is a product of S&amp;P Dow Jones Indices LLC or its affiliates (“S&amp;P DJI”) and have been licensed for use by State Street Global Advisors.  S&amp;P®, SPDR®, S&amp;P 500®,US 500 and the 500 are trademarks of Standard &amp; Poor’s Financial Services LLC (“S&amp;P”); Dow Jones® is a registered trademark of Dow Jones Trademark Holdings LLC (“Dow Jones”) and has been licensed for use by S&amp;P Dow Jones Indices; and these trademarks have been licensed for use by S&amp;P DJI and sublicensed for certain purposes by State Street Global Advisors. The fund is not sponsored, endorsed, sold or promoted by S&amp;P DJI, Dow Jones, S&amp;P, their respective affiliates, and none of such parties make any representation regarding the advisability of investing in such product(s) nor do they have any liability for any errors, omissions, or interruptions of these indices.
This document has been issued by State Street Global Advisors Europe Limited (“SSGAEL”), regulated by the Central Bank of Ireland. Registered office address 78 Sir John Rogerson’s Quay, Dublin 2. Registered number 49934. T: +353 (0)1 776 3000. Fax: +353 (0)1 776 3300. Web: www.ssga.com.
SPDR ETFs is the exchange traded funds ("ETF") platform of State Street Global Advisors and is comprised of funds that have been authorised by Central Bank of Ireland as open-ended UCITS investment companies.
SSGA SPDR ETFs Europe I &amp; SPDR ETFs Europe II plc issue SPDR ETFs, and is an open-ended investment company with variable capital having segregated liability between its sub-funds. The Company is organized as an Undertaking for Collective Investments in Transferable Securities (UCITS) under the laws of Ireland and authorized as a UCITS by the Central Bank of Ireland.
 Morningstar® Global Multi-Asset Infrastructure Index™ are trademarks or service marks of Morningstar UK Limited or one of its affiliates, (hereafter “Morningstar”) and have been licensed for use for certain purposes by State Street Global Advisors. SPDR Morningstar Multi-Asset Global Infrastructure UCITS ETF is not sponsored, endorsed, sold or promoted by Morningstar. Morningstar make no representation or warranty, express or implied, to the owners of the SPDR Morningstar Multi-Asset Global Infrastructure UCITS ETF or any member of the public regarding the advisability of investing in securities generally or in the SPDR Morningstar Multi-Asset Global Infrastructure UCITS ETF in particular or the ability of the Morningstar® Global Multi-Asset Infrastructure Index™ to track general global infrastructure market performance. 
MORNINGSTAR EXPRESSLY DISCLAIM ANY WARRANTY AROUND THE ACCURACY, COMPLETENESS AND/OR TIMELINESS OF THE MORNINGSTAR® GLOBAL MULTI-ASSET INFRASTRUCTURE INDEX™  OR ANY DATA INCLUDED THEREIN AND MORNINGSTAR SHALL HAVE NO LIABILITY FOR ANY ERRORS, OMISSIONS, OR INTERRUPTIONS THEREIN
</t>
    </r>
    <r>
      <rPr>
        <b/>
        <sz val="8.8000000000000007"/>
        <color rgb="FF231F20"/>
        <rFont val="Arial"/>
        <family val="2"/>
      </rPr>
      <t>Please refer to the Fund’s latest Key Information Document (KID)/Key Investor Information Document (KIID) and Prospectus before making any final investment decision. The latest English version of the prospectus and the KID/KIID can be found at www.ssga.com. A summary of investor rights can be found here: https://www.ssga.com/library-content/products/fund-docs/summary-of-investor-rights/ssga-spdr-investors-rights-summary.pdf
Note that the Management Company may decide to terminate the arrangements made for marketing and proceed with de-notification in compliance with Article 93a of Directive 2009/65/EC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</si>
</sst>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mm/dd/yy;@"/>
    <numFmt numFmtId="165" formatCode="d/m/yyyy;@"/>
  </numFmts>
  <fonts count="35">
    <font>
      <sz val="8"/>
      <color theme="1"/>
      <name val="Calibri"/>
      <family val="2"/>
      <scheme val="minor"/>
    </font>
    <font>
      <sz val="7"/>
      <color theme="1"/>
      <name val="Calibri"/>
      <family val="2"/>
      <scheme val="minor"/>
    </font>
    <font>
      <b/>
      <sz val="9"/>
      <color theme="3"/>
      <name val="Georgia"/>
      <family val="1"/>
      <scheme val="major"/>
    </font>
    <font>
      <b/>
      <sz val="7"/>
      <color theme="1"/>
      <name val="Calibri"/>
      <family val="2"/>
      <scheme val="minor"/>
    </font>
    <font>
      <sz val="15"/>
      <color theme="1"/>
      <name val="Georgia"/>
      <family val="2"/>
      <scheme val="major"/>
    </font>
    <font>
      <sz val="7"/>
      <color theme="4"/>
      <name val="Calibri"/>
      <family val="2"/>
      <scheme val="minor"/>
    </font>
    <font>
      <sz val="9"/>
      <color rgb="FF000000"/>
      <name val="Calibri"/>
      <family val="2"/>
      <scheme val="minor"/>
    </font>
    <font>
      <sz val="10"/>
      <color rgb="FF000000"/>
      <name val="Calibri"/>
      <family val="2"/>
      <scheme val="minor"/>
    </font>
    <font>
      <sz val="9"/>
      <color rgb="FF231F20"/>
      <name val="Calibri"/>
      <family val="2"/>
      <scheme val="minor"/>
    </font>
    <font>
      <sz val="8"/>
      <color theme="1"/>
      <name val="Calibri"/>
      <family val="2"/>
      <scheme val="minor"/>
    </font>
    <font>
      <u/>
      <sz val="9"/>
      <color rgb="FF000000"/>
      <name val="Calibri"/>
      <family val="2"/>
      <scheme val="minor"/>
    </font>
    <font>
      <sz val="8"/>
      <color rgb="FF231F20"/>
      <name val="Calibri"/>
      <family val="2"/>
      <scheme val="minor"/>
    </font>
    <font>
      <sz val="8"/>
      <name val="Calibri"/>
      <family val="2"/>
      <scheme val="minor"/>
    </font>
    <font>
      <sz val="10"/>
      <color rgb="FF000000"/>
      <name val="Times New Roman"/>
      <family val="1"/>
    </font>
    <font>
      <b/>
      <sz val="9"/>
      <color rgb="FF000000"/>
      <name val="Calibri"/>
      <family val="2"/>
      <scheme val="minor"/>
    </font>
    <font>
      <sz val="8"/>
      <color rgb="FF231F20"/>
      <name val="Arial"/>
      <family val="2"/>
    </font>
    <font>
      <sz val="8"/>
      <name val="Arial"/>
      <family val="2"/>
    </font>
    <font>
      <b/>
      <sz val="8"/>
      <color rgb="FF000000"/>
      <name val="Arial"/>
      <family val="2"/>
    </font>
    <font>
      <b/>
      <sz val="11"/>
      <color rgb="FF231F20"/>
      <name val="CalibriARIAL"/>
    </font>
    <font>
      <b/>
      <sz val="8"/>
      <color theme="1"/>
      <name val="Arial"/>
      <family val="2"/>
    </font>
    <font>
      <sz val="8"/>
      <color theme="1"/>
      <name val="Arial"/>
      <family val="2"/>
    </font>
    <font>
      <b/>
      <sz val="18"/>
      <color theme="1"/>
      <name val="Arial"/>
      <family val="2"/>
    </font>
    <font>
      <sz val="16"/>
      <color theme="1"/>
      <name val="Arial"/>
      <family val="2"/>
    </font>
    <font>
      <b/>
      <sz val="9"/>
      <color rgb="FF231F20"/>
      <name val="Arial"/>
      <family val="2"/>
    </font>
    <font>
      <b/>
      <sz val="11"/>
      <color theme="1"/>
      <name val="Arial"/>
      <family val="2"/>
    </font>
    <font>
      <sz val="10"/>
      <color theme="1"/>
      <name val="Arial"/>
      <family val="2"/>
    </font>
    <font>
      <sz val="9"/>
      <color theme="1"/>
      <name val="Arial"/>
      <family val="2"/>
    </font>
    <font>
      <b/>
      <sz val="16"/>
      <color theme="1"/>
      <name val="Arial"/>
      <family val="2"/>
    </font>
    <font>
      <sz val="14"/>
      <color theme="1"/>
      <name val="Arial"/>
      <family val="2"/>
    </font>
    <font>
      <b/>
      <sz val="12"/>
      <color theme="3"/>
      <name val="Arial"/>
      <family val="2"/>
    </font>
    <font>
      <b/>
      <sz val="9"/>
      <color theme="3"/>
      <name val="Arial"/>
      <family val="2"/>
    </font>
    <font>
      <b/>
      <sz val="7"/>
      <color theme="1"/>
      <name val="Arial"/>
      <family val="2"/>
    </font>
    <font>
      <b/>
      <sz val="9"/>
      <color theme="1"/>
      <name val="Arial"/>
      <family val="2"/>
    </font>
    <font>
      <b/>
      <sz val="8"/>
      <color rgb="FF231F20"/>
      <name val="Arial"/>
      <family val="2"/>
    </font>
    <font>
      <b/>
      <sz val="8.8000000000000007"/>
      <color rgb="FF231F20"/>
      <name val="Arial"/>
      <family val="2"/>
    </font>
  </fonts>
  <fills count="5">
    <fill>
      <patternFill patternType="none"/>
    </fill>
    <fill>
      <patternFill patternType="gray125"/>
    </fill>
    <fill>
      <patternFill patternType="solid">
        <fgColor theme="2"/>
        <bgColor indexed="64"/>
      </patternFill>
    </fill>
    <fill>
      <patternFill patternType="solid">
        <fgColor theme="2" tint="0.59999389629810485"/>
        <bgColor indexed="64"/>
      </patternFill>
    </fill>
    <fill>
      <patternFill patternType="solid">
        <fgColor rgb="FFCDF0F0"/>
        <bgColor indexed="64"/>
      </patternFill>
    </fill>
  </fills>
  <borders count="3">
    <border>
      <left/>
      <right/>
      <top/>
      <bottom/>
      <diagonal/>
    </border>
    <border>
      <left/>
      <right/>
      <top/>
      <bottom style="thin">
        <color theme="1" tint="0.499984740745262"/>
      </bottom>
      <diagonal/>
    </border>
    <border>
      <left/>
      <right/>
      <top style="thin">
        <color rgb="FF939598"/>
      </top>
      <bottom style="thin">
        <color rgb="FF939598"/>
      </bottom>
      <diagonal/>
    </border>
  </borders>
  <cellStyleXfs count="13">
    <xf numFmtId="0" fontId="0" fillId="0" borderId="0"/>
    <xf numFmtId="0" fontId="4" fillId="0" borderId="0" applyNumberFormat="0" applyFill="0" applyAlignment="0" applyProtection="0"/>
    <xf numFmtId="0" fontId="2" fillId="0" borderId="1" applyNumberFormat="0" applyFill="0" applyAlignment="0" applyProtection="0"/>
    <xf numFmtId="0" fontId="5" fillId="0" borderId="0" applyNumberFormat="0" applyFill="0" applyAlignment="0" applyProtection="0"/>
    <xf numFmtId="0" fontId="1" fillId="2" borderId="0" applyNumberFormat="0" applyBorder="0" applyProtection="0">
      <alignment vertical="top"/>
    </xf>
    <xf numFmtId="0" fontId="1" fillId="2" borderId="0" applyNumberFormat="0" applyProtection="0"/>
    <xf numFmtId="0" fontId="1" fillId="0" borderId="0">
      <alignment vertical="center" wrapText="1"/>
      <protection locked="0"/>
    </xf>
    <xf numFmtId="3" fontId="1" fillId="0" borderId="0">
      <alignment horizontal="right" vertical="center" wrapText="1"/>
      <protection locked="0"/>
    </xf>
    <xf numFmtId="4" fontId="1" fillId="0" borderId="0">
      <alignment horizontal="right" vertical="center" wrapText="1"/>
      <protection locked="0"/>
    </xf>
    <xf numFmtId="0" fontId="3" fillId="0" borderId="1" applyProtection="0">
      <alignment wrapText="1"/>
      <protection locked="0"/>
    </xf>
    <xf numFmtId="9" fontId="9" fillId="0" borderId="0" applyFont="0" applyFill="0" applyBorder="0" applyAlignment="0" applyProtection="0"/>
    <xf numFmtId="0" fontId="13" fillId="0" borderId="0"/>
    <xf numFmtId="43" fontId="9" fillId="0" borderId="0" applyFont="0" applyFill="0" applyBorder="0" applyAlignment="0" applyProtection="0"/>
  </cellStyleXfs>
  <cellXfs count="64">
    <xf numFmtId="0" fontId="0" fillId="0" borderId="0" xfId="0"/>
    <xf numFmtId="0" fontId="0" fillId="3" borderId="0" xfId="0" applyFill="1"/>
    <xf numFmtId="0" fontId="0" fillId="3" borderId="0" xfId="0" applyFill="1" applyAlignment="1">
      <alignment horizontal="left"/>
    </xf>
    <xf numFmtId="0" fontId="7" fillId="3" borderId="0" xfId="0" applyFont="1" applyFill="1" applyBorder="1" applyAlignment="1">
      <alignment horizontal="left" vertical="top"/>
    </xf>
    <xf numFmtId="0" fontId="0" fillId="3" borderId="0" xfId="0" applyFill="1" applyAlignment="1">
      <alignment horizontal="center"/>
    </xf>
    <xf numFmtId="10" fontId="0" fillId="3" borderId="0" xfId="10" applyNumberFormat="1" applyFont="1" applyFill="1"/>
    <xf numFmtId="0" fontId="0" fillId="0" borderId="0" xfId="0" applyFont="1" applyFill="1"/>
    <xf numFmtId="0" fontId="11" fillId="0" borderId="2" xfId="0" applyFont="1" applyFill="1" applyBorder="1" applyAlignment="1">
      <alignment vertical="top" wrapText="1"/>
    </xf>
    <xf numFmtId="0" fontId="12" fillId="0" borderId="2" xfId="0" applyFont="1" applyFill="1" applyBorder="1" applyAlignment="1">
      <alignment horizontal="left" vertical="top" wrapText="1"/>
    </xf>
    <xf numFmtId="0" fontId="0" fillId="0" borderId="0" xfId="0" applyFill="1"/>
    <xf numFmtId="0" fontId="12" fillId="0" borderId="0" xfId="0" applyFont="1" applyFill="1" applyBorder="1" applyAlignment="1">
      <alignment horizontal="left" vertical="top" wrapText="1"/>
    </xf>
    <xf numFmtId="0" fontId="15" fillId="4" borderId="2" xfId="0" applyFont="1" applyFill="1" applyBorder="1" applyAlignment="1">
      <alignment vertical="top" wrapText="1"/>
    </xf>
    <xf numFmtId="0" fontId="16" fillId="4" borderId="2" xfId="0" applyFont="1" applyFill="1" applyBorder="1" applyAlignment="1">
      <alignment horizontal="left" vertical="top" wrapText="1"/>
    </xf>
    <xf numFmtId="43" fontId="16" fillId="4" borderId="2" xfId="12" applyFont="1" applyFill="1" applyBorder="1" applyAlignment="1">
      <alignment horizontal="left" vertical="top" wrapText="1"/>
    </xf>
    <xf numFmtId="43" fontId="16" fillId="4" borderId="2" xfId="12" applyFont="1" applyFill="1" applyBorder="1" applyAlignment="1">
      <alignment horizontal="right" vertical="top" wrapText="1"/>
    </xf>
    <xf numFmtId="14" fontId="16" fillId="4" borderId="2" xfId="0" applyNumberFormat="1" applyFont="1" applyFill="1" applyBorder="1" applyAlignment="1">
      <alignment horizontal="right" vertical="top" wrapText="1"/>
    </xf>
    <xf numFmtId="0" fontId="17" fillId="4" borderId="0" xfId="0" applyFont="1" applyFill="1" applyBorder="1" applyAlignment="1">
      <alignment horizontal="left" vertical="top"/>
    </xf>
    <xf numFmtId="0" fontId="14" fillId="4" borderId="0" xfId="0" applyFont="1" applyFill="1" applyBorder="1" applyAlignment="1">
      <alignment horizontal="left" vertical="top"/>
    </xf>
    <xf numFmtId="0" fontId="6" fillId="0" borderId="0" xfId="0" applyFont="1" applyFill="1" applyBorder="1" applyAlignment="1">
      <alignment horizontal="left" vertical="top"/>
    </xf>
    <xf numFmtId="10" fontId="6" fillId="0" borderId="0" xfId="10" applyNumberFormat="1" applyFont="1" applyFill="1" applyBorder="1" applyAlignment="1">
      <alignment horizontal="lef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18" fillId="0" borderId="0" xfId="0" applyFont="1" applyFill="1" applyBorder="1" applyAlignment="1">
      <alignment horizontal="left" vertical="top"/>
    </xf>
    <xf numFmtId="0" fontId="10" fillId="0" borderId="0" xfId="0" applyFont="1" applyFill="1" applyBorder="1" applyAlignment="1">
      <alignment vertical="center" wrapText="1"/>
    </xf>
    <xf numFmtId="10" fontId="10" fillId="0" borderId="0" xfId="10" applyNumberFormat="1" applyFont="1" applyFill="1" applyBorder="1" applyAlignment="1">
      <alignment vertical="center" wrapText="1"/>
    </xf>
    <xf numFmtId="0" fontId="20" fillId="0" borderId="0" xfId="0" applyFont="1" applyFill="1"/>
    <xf numFmtId="10" fontId="20" fillId="0" borderId="0" xfId="10" applyNumberFormat="1" applyFont="1" applyFill="1"/>
    <xf numFmtId="0" fontId="20" fillId="0" borderId="0" xfId="0" applyFont="1" applyFill="1" applyAlignment="1">
      <alignment horizontal="left"/>
    </xf>
    <xf numFmtId="10" fontId="12" fillId="0" borderId="2" xfId="10" applyNumberFormat="1" applyFont="1" applyFill="1" applyBorder="1" applyAlignment="1">
      <alignment horizontal="right" vertical="top" wrapText="1"/>
    </xf>
    <xf numFmtId="164" fontId="12" fillId="0" borderId="2" xfId="0" applyNumberFormat="1" applyFont="1" applyFill="1" applyBorder="1" applyAlignment="1">
      <alignment horizontal="right" vertical="top" wrapText="1"/>
    </xf>
    <xf numFmtId="165" fontId="12" fillId="0" borderId="2" xfId="0" applyNumberFormat="1" applyFont="1" applyFill="1" applyBorder="1" applyAlignment="1">
      <alignment horizontal="right" vertical="top" wrapText="1"/>
    </xf>
    <xf numFmtId="0" fontId="15" fillId="0" borderId="2" xfId="0" applyFont="1" applyFill="1" applyBorder="1" applyAlignment="1">
      <alignment vertical="top" wrapText="1"/>
    </xf>
    <xf numFmtId="0" fontId="16" fillId="0" borderId="2" xfId="0" applyFont="1" applyFill="1" applyBorder="1" applyAlignment="1">
      <alignment horizontal="left" vertical="top" wrapText="1"/>
    </xf>
    <xf numFmtId="43" fontId="16" fillId="0" borderId="2" xfId="12" applyFont="1" applyFill="1" applyBorder="1" applyAlignment="1">
      <alignment horizontal="left" vertical="top" wrapText="1"/>
    </xf>
    <xf numFmtId="43" fontId="16" fillId="0" borderId="2" xfId="12" applyFont="1" applyFill="1" applyBorder="1" applyAlignment="1">
      <alignment horizontal="right" vertical="top" wrapText="1"/>
    </xf>
    <xf numFmtId="14" fontId="16" fillId="0" borderId="2" xfId="0" applyNumberFormat="1" applyFont="1" applyFill="1" applyBorder="1" applyAlignment="1">
      <alignment horizontal="right" vertical="top" wrapText="1"/>
    </xf>
    <xf numFmtId="0" fontId="27" fillId="0" borderId="0" xfId="1" applyFont="1" applyFill="1" applyAlignment="1">
      <alignment wrapText="1"/>
    </xf>
    <xf numFmtId="0" fontId="28" fillId="0" borderId="0" xfId="1" applyFont="1" applyFill="1" applyAlignment="1"/>
    <xf numFmtId="0" fontId="29" fillId="0" borderId="0" xfId="2" applyFont="1" applyFill="1" applyBorder="1"/>
    <xf numFmtId="0" fontId="31" fillId="0" borderId="0" xfId="6" applyFont="1" applyFill="1" applyAlignment="1">
      <alignment vertical="top" wrapText="1"/>
      <protection locked="0"/>
    </xf>
    <xf numFmtId="0" fontId="20" fillId="4" borderId="0" xfId="0" applyFont="1" applyFill="1"/>
    <xf numFmtId="0" fontId="26" fillId="4" borderId="0" xfId="0" applyFont="1" applyFill="1" applyAlignment="1">
      <alignment horizontal="left" vertical="top"/>
    </xf>
    <xf numFmtId="10" fontId="26" fillId="4" borderId="0" xfId="10" applyNumberFormat="1" applyFont="1" applyFill="1" applyAlignment="1">
      <alignment horizontal="left" vertical="top"/>
    </xf>
    <xf numFmtId="0" fontId="21" fillId="4" borderId="0" xfId="1" applyFont="1" applyFill="1" applyAlignment="1">
      <alignment vertical="top"/>
    </xf>
    <xf numFmtId="0" fontId="21" fillId="4" borderId="0" xfId="1" applyFont="1" applyFill="1" applyAlignment="1">
      <alignment vertical="top" wrapText="1"/>
    </xf>
    <xf numFmtId="0" fontId="27" fillId="4" borderId="0" xfId="1" applyFont="1" applyFill="1" applyAlignment="1">
      <alignment wrapText="1"/>
    </xf>
    <xf numFmtId="10" fontId="27" fillId="4" borderId="0" xfId="10" applyNumberFormat="1" applyFont="1" applyFill="1" applyAlignment="1">
      <alignment wrapText="1"/>
    </xf>
    <xf numFmtId="0" fontId="27" fillId="4" borderId="0" xfId="1" applyFont="1" applyFill="1" applyAlignment="1">
      <alignment horizontal="left" wrapText="1"/>
    </xf>
    <xf numFmtId="0" fontId="20" fillId="4" borderId="0" xfId="0" applyFont="1" applyFill="1" applyAlignment="1">
      <alignment horizontal="center"/>
    </xf>
    <xf numFmtId="0" fontId="22" fillId="4" borderId="0" xfId="1" applyFont="1" applyFill="1" applyAlignment="1"/>
    <xf numFmtId="0" fontId="24" fillId="4" borderId="0" xfId="1" applyFont="1" applyFill="1" applyAlignment="1">
      <alignment horizontal="right"/>
    </xf>
    <xf numFmtId="0" fontId="28" fillId="4" borderId="0" xfId="1" applyFont="1" applyFill="1" applyAlignment="1">
      <alignment wrapText="1"/>
    </xf>
    <xf numFmtId="49" fontId="25" fillId="4" borderId="0" xfId="1" applyNumberFormat="1" applyFont="1" applyFill="1" applyAlignment="1">
      <alignment horizontal="right"/>
    </xf>
    <xf numFmtId="0" fontId="30" fillId="0" borderId="0" xfId="2" applyFont="1" applyFill="1" applyBorder="1"/>
    <xf numFmtId="10" fontId="30" fillId="0" borderId="0" xfId="10" applyNumberFormat="1" applyFont="1" applyFill="1" applyBorder="1"/>
    <xf numFmtId="0" fontId="30" fillId="0" borderId="0" xfId="2" applyFont="1" applyFill="1" applyBorder="1" applyAlignment="1">
      <alignment horizontal="left"/>
    </xf>
    <xf numFmtId="0" fontId="23" fillId="0" borderId="0" xfId="0" applyFont="1" applyFill="1" applyBorder="1" applyAlignment="1">
      <alignment horizontal="right" vertical="top" wrapText="1"/>
    </xf>
    <xf numFmtId="10" fontId="23" fillId="0" borderId="0" xfId="10" applyNumberFormat="1" applyFont="1" applyFill="1" applyBorder="1" applyAlignment="1">
      <alignment horizontal="right" vertical="top" wrapText="1"/>
    </xf>
    <xf numFmtId="43" fontId="0" fillId="0" borderId="0" xfId="0" applyNumberFormat="1" applyFont="1" applyFill="1"/>
    <xf numFmtId="0" fontId="32" fillId="0" borderId="0" xfId="5" applyFont="1" applyFill="1" applyAlignment="1">
      <alignment horizontal="left" vertical="top" wrapText="1"/>
    </xf>
    <xf numFmtId="0" fontId="15" fillId="0" borderId="0" xfId="5" applyFont="1" applyFill="1" applyAlignment="1">
      <alignment horizontal="left" vertical="top" wrapText="1"/>
    </xf>
    <xf numFmtId="0" fontId="19" fillId="0" borderId="0" xfId="5" applyFont="1" applyFill="1" applyAlignment="1">
      <alignment horizontal="left" vertical="top" wrapText="1"/>
    </xf>
    <xf numFmtId="0" fontId="16" fillId="0" borderId="0" xfId="0" applyFont="1" applyFill="1" applyBorder="1" applyAlignment="1">
      <alignment horizontal="left" vertical="top" wrapText="1"/>
    </xf>
    <xf numFmtId="0" fontId="33" fillId="0" borderId="0" xfId="5" applyFont="1" applyFill="1" applyAlignment="1">
      <alignment horizontal="left" vertical="top" wrapText="1"/>
    </xf>
  </cellXfs>
  <cellStyles count="13">
    <cellStyle name="Account Info" xfId="4" xr:uid="{00000000-0005-0000-0000-000000000000}"/>
    <cellStyle name="Comma" xfId="12" builtinId="3"/>
    <cellStyle name="Footer" xfId="5" xr:uid="{00000000-0005-0000-0000-000002000000}"/>
    <cellStyle name="Heading 1" xfId="2" builtinId="16" customBuiltin="1"/>
    <cellStyle name="Heading 2" xfId="3" builtinId="17" customBuiltin="1"/>
    <cellStyle name="Normal" xfId="0" builtinId="0"/>
    <cellStyle name="Normal 2" xfId="11" xr:uid="{00000000-0005-0000-0000-000006000000}"/>
    <cellStyle name="Percent" xfId="10" builtinId="5"/>
    <cellStyle name="Table Heading" xfId="9" xr:uid="{00000000-0005-0000-0000-000008000000}"/>
    <cellStyle name="Table Text Decimal" xfId="8" xr:uid="{00000000-0005-0000-0000-000009000000}"/>
    <cellStyle name="Table Text Left" xfId="6" xr:uid="{00000000-0005-0000-0000-00000A000000}"/>
    <cellStyle name="Table Text Number" xfId="7" xr:uid="{00000000-0005-0000-0000-00000B000000}"/>
    <cellStyle name="Title" xfId="1" builtinId="15" customBuiltin="1"/>
  </cellStyles>
  <dxfs count="7">
    <dxf>
      <font>
        <color auto="1"/>
      </font>
      <fill>
        <patternFill patternType="solid">
          <fgColor theme="4" tint="0.79998168889431442"/>
          <bgColor theme="4" tint="0.79998168889431442"/>
        </patternFill>
      </fill>
    </dxf>
    <dxf>
      <font>
        <color auto="1"/>
      </font>
      <fill>
        <patternFill patternType="none">
          <fgColor indexed="64"/>
          <bgColor auto="1"/>
        </patternFill>
      </fill>
    </dxf>
    <dxf>
      <font>
        <b/>
        <color theme="4" tint="-0.249977111117893"/>
      </font>
    </dxf>
    <dxf>
      <font>
        <b/>
        <color theme="4" tint="-0.249977111117893"/>
      </font>
    </dxf>
    <dxf>
      <font>
        <color theme="1"/>
      </font>
      <border>
        <top style="thin">
          <color theme="4"/>
        </top>
      </border>
    </dxf>
    <dxf>
      <font>
        <b/>
        <i val="0"/>
        <color auto="1"/>
      </font>
      <border diagonalUp="0" diagonalDown="0">
        <left/>
        <right/>
        <top/>
        <bottom style="thin">
          <color theme="0" tint="-0.499984740745262"/>
        </bottom>
        <vertical/>
        <horizontal/>
      </border>
    </dxf>
    <dxf>
      <font>
        <b val="0"/>
        <i val="0"/>
        <color theme="1"/>
      </font>
      <border diagonalUp="0" diagonalDown="0">
        <left/>
        <right/>
        <top/>
        <bottom/>
        <vertical/>
        <horizontal style="thin">
          <color rgb="FFCDCDCD"/>
        </horizontal>
      </border>
    </dxf>
  </dxfs>
  <tableStyles count="1" defaultTableStyle="SSGA Table" defaultPivotStyle="PivotStyleLight16">
    <tableStyle name="SSGA Table"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CDF0F0"/>
      <color rgb="FFCD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LIENT%20SERVICE/REPORT/IT%20FISCAL%20LAW/DATA%20re%20SSgA%20products/SPDRs/2024/H1%202024/file%20ricevuti/SSGA_Ratios_Sem%20I%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s>
    <sheetDataSet>
      <sheetData sheetId="0">
        <row r="1">
          <cell r="A1" t="str">
            <v xml:space="preserve">ISIN </v>
          </cell>
          <cell r="B1" t="str">
            <v>DIVISA</v>
          </cell>
          <cell r="C1" t="str">
            <v>% WHITE LIST E ASSIMILATI</v>
          </cell>
        </row>
        <row r="2">
          <cell r="A2" t="str">
            <v>IE00BC7GZW19</v>
          </cell>
          <cell r="B2" t="str">
            <v>EUR</v>
          </cell>
          <cell r="C2">
            <v>4.0735113200325898E-2</v>
          </cell>
        </row>
        <row r="3">
          <cell r="A3" t="str">
            <v>IE00BC7GZX26</v>
          </cell>
          <cell r="B3" t="str">
            <v>USD</v>
          </cell>
          <cell r="C3">
            <v>0</v>
          </cell>
        </row>
        <row r="4">
          <cell r="A4" t="str">
            <v>IE00BCBJF711</v>
          </cell>
          <cell r="B4" t="str">
            <v>GBP</v>
          </cell>
          <cell r="C4">
            <v>0</v>
          </cell>
        </row>
        <row r="5">
          <cell r="A5" t="str">
            <v>IE00BYSZ6062</v>
          </cell>
          <cell r="B5" t="str">
            <v>EUR</v>
          </cell>
          <cell r="C5">
            <v>97.660942563316553</v>
          </cell>
        </row>
        <row r="6">
          <cell r="A6" t="str">
            <v>IE00BZ0G8860</v>
          </cell>
          <cell r="B6" t="str">
            <v>USD</v>
          </cell>
          <cell r="C6">
            <v>0</v>
          </cell>
        </row>
        <row r="7">
          <cell r="A7" t="str">
            <v>IE00BYSZ5V04</v>
          </cell>
          <cell r="B7" t="str">
            <v>USD</v>
          </cell>
          <cell r="C7">
            <v>96.47697818170036</v>
          </cell>
        </row>
        <row r="8">
          <cell r="A8" t="str">
            <v>IE00BYV12Y75</v>
          </cell>
          <cell r="B8" t="str">
            <v>USD</v>
          </cell>
          <cell r="C8">
            <v>0</v>
          </cell>
        </row>
        <row r="9">
          <cell r="A9" t="str">
            <v>IE00BJXRT706</v>
          </cell>
          <cell r="B9" t="str">
            <v>MXN</v>
          </cell>
          <cell r="C9">
            <v>64.605353407216938</v>
          </cell>
        </row>
        <row r="10">
          <cell r="A10" t="str">
            <v>IE00BJXRT698</v>
          </cell>
          <cell r="B10" t="str">
            <v>USD</v>
          </cell>
          <cell r="C10">
            <v>64.605353407216938</v>
          </cell>
        </row>
        <row r="11">
          <cell r="A11" t="str">
            <v>IE00B6YX5F63</v>
          </cell>
          <cell r="B11" t="str">
            <v>EUR</v>
          </cell>
          <cell r="C11">
            <v>96.298927995102503</v>
          </cell>
        </row>
        <row r="12">
          <cell r="A12" t="str">
            <v>IE00BC7GZJ81</v>
          </cell>
          <cell r="B12" t="str">
            <v>USD</v>
          </cell>
          <cell r="C12">
            <v>95.793121009870703</v>
          </cell>
        </row>
        <row r="13">
          <cell r="A13" t="str">
            <v>IE00B6YX5K17</v>
          </cell>
          <cell r="B13" t="str">
            <v>GBP</v>
          </cell>
          <cell r="C13">
            <v>94.993513192095506</v>
          </cell>
        </row>
        <row r="14">
          <cell r="A14" t="str">
            <v>IE00B6YX5L24</v>
          </cell>
          <cell r="B14" t="str">
            <v>GBP</v>
          </cell>
          <cell r="C14">
            <v>98.800202306790297</v>
          </cell>
        </row>
        <row r="15">
          <cell r="A15" t="str">
            <v>IE00BS7K8821</v>
          </cell>
          <cell r="B15" t="str">
            <v>EUR</v>
          </cell>
          <cell r="C15">
            <v>96.672382266888306</v>
          </cell>
        </row>
        <row r="16">
          <cell r="A16" t="str">
            <v>IE00BYSZ5R67</v>
          </cell>
          <cell r="B16" t="str">
            <v>USD</v>
          </cell>
          <cell r="C16">
            <v>92.018814814707994</v>
          </cell>
        </row>
        <row r="17">
          <cell r="A17" t="str">
            <v>IE00BYSZ5T81</v>
          </cell>
          <cell r="B17" t="str">
            <v>USD</v>
          </cell>
          <cell r="C17">
            <v>98.623009193208105</v>
          </cell>
        </row>
        <row r="18">
          <cell r="A18" t="str">
            <v>IE00B6YX5J02</v>
          </cell>
          <cell r="B18" t="str">
            <v>USD</v>
          </cell>
          <cell r="C18">
            <v>96.339681531992596</v>
          </cell>
        </row>
        <row r="19">
          <cell r="A19" t="str">
            <v>IE00B4613386</v>
          </cell>
          <cell r="B19" t="str">
            <v>USD</v>
          </cell>
          <cell r="C19">
            <v>94.395448712678174</v>
          </cell>
        </row>
        <row r="20">
          <cell r="A20" t="str">
            <v>IE00BFWFPY67</v>
          </cell>
          <cell r="B20" t="str">
            <v>USD</v>
          </cell>
          <cell r="C20">
            <v>94.395448712678174</v>
          </cell>
        </row>
        <row r="21">
          <cell r="A21" t="str">
            <v>IE00BK8JH525</v>
          </cell>
          <cell r="B21" t="str">
            <v>EUR</v>
          </cell>
          <cell r="C21">
            <v>94.395448712678174</v>
          </cell>
        </row>
        <row r="22">
          <cell r="A22" t="str">
            <v>IE00B41RYL63</v>
          </cell>
          <cell r="B22" t="str">
            <v>EUR</v>
          </cell>
          <cell r="C22">
            <v>65.313860660358401</v>
          </cell>
        </row>
        <row r="23">
          <cell r="A23" t="str">
            <v>IE00B3T9LM79</v>
          </cell>
          <cell r="B23" t="str">
            <v>EUR</v>
          </cell>
          <cell r="C23">
            <v>6.0779573207447403E-2</v>
          </cell>
        </row>
        <row r="24">
          <cell r="A24" t="str">
            <v>IE00B3S5XW04</v>
          </cell>
          <cell r="B24" t="str">
            <v>EUR</v>
          </cell>
          <cell r="C24">
            <v>97.974539197260697</v>
          </cell>
        </row>
        <row r="25">
          <cell r="A25" t="str">
            <v>IE00BMYHQM42</v>
          </cell>
          <cell r="B25" t="str">
            <v>EUR</v>
          </cell>
          <cell r="C25">
            <v>97.974539197260697</v>
          </cell>
        </row>
        <row r="26">
          <cell r="A26" t="str">
            <v>IE00B6YX5M31</v>
          </cell>
          <cell r="B26" t="str">
            <v>EUR</v>
          </cell>
          <cell r="C26">
            <v>0</v>
          </cell>
        </row>
        <row r="27">
          <cell r="A27" t="str">
            <v>IE00BF1QPK61</v>
          </cell>
          <cell r="B27" t="str">
            <v>CHF</v>
          </cell>
          <cell r="C27">
            <v>58.116371240621888</v>
          </cell>
        </row>
        <row r="28">
          <cell r="A28" t="str">
            <v>IE00BF1QPL78</v>
          </cell>
          <cell r="B28" t="str">
            <v>EUR</v>
          </cell>
          <cell r="C28">
            <v>58.116371240621888</v>
          </cell>
        </row>
        <row r="29">
          <cell r="A29" t="str">
            <v>IE00BF1QPJ56</v>
          </cell>
          <cell r="B29" t="str">
            <v>GBP</v>
          </cell>
          <cell r="C29">
            <v>58.116371240621888</v>
          </cell>
        </row>
        <row r="30">
          <cell r="A30" t="str">
            <v>IE00BKC94M46</v>
          </cell>
          <cell r="B30" t="str">
            <v>USD</v>
          </cell>
          <cell r="C30">
            <v>58.116371240621888</v>
          </cell>
        </row>
        <row r="31">
          <cell r="A31" t="str">
            <v>IE00B43QJJ40</v>
          </cell>
          <cell r="B31" t="str">
            <v>USD</v>
          </cell>
          <cell r="C31">
            <v>58.116371240621888</v>
          </cell>
        </row>
        <row r="32">
          <cell r="A32" t="str">
            <v>IE00BF1QPH33</v>
          </cell>
          <cell r="B32" t="str">
            <v>USD</v>
          </cell>
          <cell r="C32">
            <v>58.116371240621888</v>
          </cell>
        </row>
        <row r="33">
          <cell r="A33" t="str">
            <v>IE000AQ7A2X6</v>
          </cell>
          <cell r="B33" t="str">
            <v>EUR</v>
          </cell>
          <cell r="C33">
            <v>58.116371240621888</v>
          </cell>
        </row>
        <row r="34">
          <cell r="A34" t="str">
            <v>IE00B6YX5H87</v>
          </cell>
          <cell r="B34" t="str">
            <v>EUR</v>
          </cell>
          <cell r="C34">
            <v>0</v>
          </cell>
        </row>
        <row r="35">
          <cell r="A35" t="str">
            <v>IE00BLF7VX27</v>
          </cell>
          <cell r="B35" t="str">
            <v>USD</v>
          </cell>
          <cell r="C35">
            <v>0</v>
          </cell>
        </row>
        <row r="36">
          <cell r="A36" t="str">
            <v>IE00BFY0GV36</v>
          </cell>
          <cell r="B36" t="str">
            <v>EUR</v>
          </cell>
          <cell r="C36">
            <v>0</v>
          </cell>
        </row>
        <row r="37">
          <cell r="A37" t="str">
            <v>IE00B99FL386</v>
          </cell>
          <cell r="B37" t="str">
            <v>USD</v>
          </cell>
          <cell r="C37">
            <v>0</v>
          </cell>
        </row>
        <row r="38">
          <cell r="A38" t="str">
            <v>IE00BYTH5602</v>
          </cell>
          <cell r="B38" t="str">
            <v>EUR</v>
          </cell>
          <cell r="C38">
            <v>0</v>
          </cell>
        </row>
        <row r="39">
          <cell r="A39" t="str">
            <v>IE00B4694Z11</v>
          </cell>
          <cell r="B39" t="str">
            <v>GBP</v>
          </cell>
          <cell r="C39">
            <v>0</v>
          </cell>
        </row>
        <row r="40">
          <cell r="A40" t="str">
            <v>IE00B459R192</v>
          </cell>
          <cell r="B40" t="str">
            <v>USD</v>
          </cell>
          <cell r="C40">
            <v>43.821537793176475</v>
          </cell>
        </row>
        <row r="41">
          <cell r="A41" t="str">
            <v>IE00BZ0G8977</v>
          </cell>
          <cell r="B41" t="str">
            <v>USD</v>
          </cell>
          <cell r="C41">
            <v>99.198759795918903</v>
          </cell>
        </row>
        <row r="42">
          <cell r="A42" t="str">
            <v>IE00B44CND37</v>
          </cell>
          <cell r="B42" t="str">
            <v>USD</v>
          </cell>
          <cell r="C42">
            <v>98.574357343527296</v>
          </cell>
        </row>
        <row r="43">
          <cell r="A43" t="str">
            <v>IE00B3W74078</v>
          </cell>
          <cell r="B43" t="str">
            <v>GBP</v>
          </cell>
          <cell r="C43">
            <v>99.292419706831254</v>
          </cell>
        </row>
        <row r="44">
          <cell r="A44" t="str">
            <v>IE00B8GF1M35</v>
          </cell>
          <cell r="B44" t="str">
            <v>USD</v>
          </cell>
          <cell r="C44">
            <v>0</v>
          </cell>
        </row>
        <row r="45">
          <cell r="A45" t="str">
            <v>IE00BH4GR342</v>
          </cell>
          <cell r="B45" t="str">
            <v>USD</v>
          </cell>
          <cell r="C45">
            <v>0</v>
          </cell>
        </row>
        <row r="46">
          <cell r="A46" t="str">
            <v>IE00BFTWP510</v>
          </cell>
          <cell r="B46" t="str">
            <v>EUR</v>
          </cell>
          <cell r="C46">
            <v>0</v>
          </cell>
        </row>
        <row r="47">
          <cell r="A47" t="str">
            <v>IE00BSJCQV56</v>
          </cell>
          <cell r="B47" t="str">
            <v>EUR</v>
          </cell>
          <cell r="C47">
            <v>0</v>
          </cell>
        </row>
        <row r="48">
          <cell r="A48" t="str">
            <v>IE00B7452L46</v>
          </cell>
          <cell r="B48" t="str">
            <v>GBP</v>
          </cell>
          <cell r="C48">
            <v>0</v>
          </cell>
        </row>
        <row r="49">
          <cell r="A49" t="str">
            <v>IE00BD5FCF91</v>
          </cell>
          <cell r="B49" t="str">
            <v>GBP</v>
          </cell>
          <cell r="C49">
            <v>0</v>
          </cell>
        </row>
        <row r="50">
          <cell r="A50" t="str">
            <v>IE00BJL36X53</v>
          </cell>
          <cell r="B50" t="str">
            <v>EUR</v>
          </cell>
          <cell r="C50">
            <v>59.578901589090975</v>
          </cell>
        </row>
        <row r="51">
          <cell r="A51" t="str">
            <v>IE00BP46NG52</v>
          </cell>
          <cell r="B51" t="str">
            <v>USD</v>
          </cell>
          <cell r="C51">
            <v>59.578901589090975</v>
          </cell>
        </row>
        <row r="52">
          <cell r="A52" t="str">
            <v>IE00BQWJFQ70</v>
          </cell>
          <cell r="B52" t="str">
            <v>USD</v>
          </cell>
          <cell r="C52">
            <v>8.4279783621998852E-2</v>
          </cell>
        </row>
        <row r="53">
          <cell r="A53" t="str">
            <v>IE00BYTH5370</v>
          </cell>
          <cell r="B53" t="str">
            <v>USD</v>
          </cell>
          <cell r="C53">
            <v>0</v>
          </cell>
        </row>
        <row r="54">
          <cell r="A54" t="str">
            <v>IE00B3YLTY66</v>
          </cell>
          <cell r="B54" t="str">
            <v>USD</v>
          </cell>
          <cell r="C54">
            <v>0</v>
          </cell>
        </row>
        <row r="55">
          <cell r="A55" t="str">
            <v>IE00BF1B7389</v>
          </cell>
          <cell r="B55" t="str">
            <v>EUR</v>
          </cell>
          <cell r="C55">
            <v>0</v>
          </cell>
        </row>
        <row r="56">
          <cell r="A56" t="str">
            <v>IE00BF1B7272</v>
          </cell>
          <cell r="B56" t="str">
            <v>USD</v>
          </cell>
          <cell r="C56">
            <v>0</v>
          </cell>
        </row>
        <row r="57">
          <cell r="A57" t="str">
            <v>IE00B44Z5B48</v>
          </cell>
          <cell r="B57" t="str">
            <v>USD</v>
          </cell>
          <cell r="C57">
            <v>0</v>
          </cell>
        </row>
        <row r="58">
          <cell r="A58" t="str">
            <v>IE00B466KX20</v>
          </cell>
          <cell r="B58" t="str">
            <v>USD</v>
          </cell>
          <cell r="C58">
            <v>0</v>
          </cell>
        </row>
        <row r="59">
          <cell r="A59" t="str">
            <v>IE00BYTH5263</v>
          </cell>
          <cell r="B59" t="str">
            <v>USD</v>
          </cell>
          <cell r="C59">
            <v>0</v>
          </cell>
        </row>
        <row r="60">
          <cell r="A60" t="str">
            <v>IE00B48X4842</v>
          </cell>
          <cell r="B60" t="str">
            <v>USD</v>
          </cell>
          <cell r="C60">
            <v>0</v>
          </cell>
        </row>
        <row r="61">
          <cell r="A61" t="str">
            <v>IE00B469F816</v>
          </cell>
          <cell r="B61" t="str">
            <v>USD</v>
          </cell>
          <cell r="C61">
            <v>0</v>
          </cell>
        </row>
        <row r="62">
          <cell r="A62" t="str">
            <v>IE00B910VR50</v>
          </cell>
          <cell r="B62" t="str">
            <v>EUR</v>
          </cell>
          <cell r="C62">
            <v>0</v>
          </cell>
        </row>
        <row r="63">
          <cell r="A63" t="str">
            <v>IE00BYTH5487</v>
          </cell>
          <cell r="B63" t="str">
            <v>EUR</v>
          </cell>
          <cell r="C63">
            <v>0</v>
          </cell>
        </row>
        <row r="64">
          <cell r="A64" t="str">
            <v>IE00BKWQ0N82</v>
          </cell>
          <cell r="B64" t="str">
            <v>EUR</v>
          </cell>
          <cell r="C64">
            <v>0</v>
          </cell>
        </row>
        <row r="65">
          <cell r="A65" t="str">
            <v>IE00BKWQ0C77</v>
          </cell>
          <cell r="B65" t="str">
            <v>EUR</v>
          </cell>
          <cell r="C65">
            <v>0</v>
          </cell>
        </row>
        <row r="66">
          <cell r="A66" t="str">
            <v>IE00BKWQ0D84</v>
          </cell>
          <cell r="B66" t="str">
            <v>EUR</v>
          </cell>
          <cell r="C66">
            <v>0</v>
          </cell>
        </row>
        <row r="67">
          <cell r="A67" t="str">
            <v>IE00BKWQ0F09</v>
          </cell>
          <cell r="B67" t="str">
            <v>EUR</v>
          </cell>
          <cell r="C67">
            <v>0</v>
          </cell>
        </row>
        <row r="68">
          <cell r="A68" t="str">
            <v>IE00BKWQ0G16</v>
          </cell>
          <cell r="B68" t="str">
            <v>EUR</v>
          </cell>
          <cell r="C68">
            <v>0</v>
          </cell>
        </row>
        <row r="69">
          <cell r="A69" t="str">
            <v>IE00BKWQ0H23</v>
          </cell>
          <cell r="B69" t="str">
            <v>EUR</v>
          </cell>
          <cell r="C69">
            <v>0</v>
          </cell>
        </row>
        <row r="70">
          <cell r="A70" t="str">
            <v>IE00BKWQ0J47</v>
          </cell>
          <cell r="B70" t="str">
            <v>EUR</v>
          </cell>
          <cell r="C70">
            <v>0</v>
          </cell>
        </row>
        <row r="71">
          <cell r="A71" t="str">
            <v>IE00BKWQ0L68</v>
          </cell>
          <cell r="B71" t="str">
            <v>EUR</v>
          </cell>
          <cell r="C71">
            <v>0</v>
          </cell>
        </row>
        <row r="72">
          <cell r="A72" t="str">
            <v>IE00BKWQ0M75</v>
          </cell>
          <cell r="B72" t="str">
            <v>EUR</v>
          </cell>
          <cell r="C72">
            <v>0</v>
          </cell>
        </row>
        <row r="73">
          <cell r="A73" t="str">
            <v>IE00BSPLC298</v>
          </cell>
          <cell r="B73" t="str">
            <v>EUR</v>
          </cell>
          <cell r="C73">
            <v>0</v>
          </cell>
        </row>
        <row r="74">
          <cell r="A74" t="str">
            <v>IE00BKWQ0K51</v>
          </cell>
          <cell r="B74" t="str">
            <v>EUR</v>
          </cell>
          <cell r="C74">
            <v>0</v>
          </cell>
        </row>
        <row r="75">
          <cell r="A75" t="str">
            <v>IE00BKWQ0Q14</v>
          </cell>
          <cell r="B75" t="str">
            <v>EUR</v>
          </cell>
          <cell r="C75">
            <v>0</v>
          </cell>
        </row>
        <row r="76">
          <cell r="A76" t="str">
            <v>IE00BKWQ0P07</v>
          </cell>
          <cell r="B76" t="str">
            <v>EUR</v>
          </cell>
          <cell r="C76">
            <v>0</v>
          </cell>
        </row>
        <row r="77">
          <cell r="A77" t="str">
            <v>IE00BSPLC306</v>
          </cell>
          <cell r="B77" t="str">
            <v>EUR</v>
          </cell>
          <cell r="C77">
            <v>0</v>
          </cell>
        </row>
        <row r="78">
          <cell r="A78" t="str">
            <v>IE00BQQPV184</v>
          </cell>
          <cell r="B78" t="str">
            <v>JPY</v>
          </cell>
          <cell r="C78">
            <v>0</v>
          </cell>
        </row>
        <row r="79">
          <cell r="A79" t="str">
            <v>IE00BZ0G8C04</v>
          </cell>
          <cell r="B79" t="str">
            <v>EUR</v>
          </cell>
          <cell r="C79">
            <v>0</v>
          </cell>
        </row>
        <row r="80">
          <cell r="A80" t="str">
            <v>IE00BZ0G8B96</v>
          </cell>
          <cell r="B80" t="str">
            <v>JPY</v>
          </cell>
          <cell r="C80">
            <v>0</v>
          </cell>
        </row>
        <row r="81">
          <cell r="A81" t="str">
            <v>IE00BYTH5719</v>
          </cell>
          <cell r="B81" t="str">
            <v>USD</v>
          </cell>
          <cell r="C81">
            <v>0</v>
          </cell>
        </row>
        <row r="82">
          <cell r="A82" t="str">
            <v>IE00BSPLC413</v>
          </cell>
          <cell r="B82" t="str">
            <v>USD</v>
          </cell>
          <cell r="C82">
            <v>0</v>
          </cell>
        </row>
        <row r="83">
          <cell r="A83" t="str">
            <v>IE00BSPLC520</v>
          </cell>
          <cell r="B83" t="str">
            <v>USD</v>
          </cell>
          <cell r="C83">
            <v>0</v>
          </cell>
        </row>
        <row r="84">
          <cell r="A84" t="str">
            <v>IE00BYTH5594</v>
          </cell>
          <cell r="B84" t="str">
            <v>USD</v>
          </cell>
          <cell r="C84">
            <v>0</v>
          </cell>
        </row>
        <row r="85">
          <cell r="A85" t="str">
            <v>IE00BYTRRG40</v>
          </cell>
          <cell r="B85" t="str">
            <v>USD</v>
          </cell>
          <cell r="C85">
            <v>0</v>
          </cell>
        </row>
        <row r="86">
          <cell r="A86" t="str">
            <v>IE00BYTRR640</v>
          </cell>
          <cell r="B86" t="str">
            <v>USD</v>
          </cell>
          <cell r="C86">
            <v>0</v>
          </cell>
        </row>
        <row r="87">
          <cell r="A87" t="str">
            <v>IE00BYTRR756</v>
          </cell>
          <cell r="B87" t="str">
            <v>USD</v>
          </cell>
          <cell r="C87">
            <v>0</v>
          </cell>
        </row>
        <row r="88">
          <cell r="A88" t="str">
            <v>IE00BYTRR863</v>
          </cell>
          <cell r="B88" t="str">
            <v>USD</v>
          </cell>
          <cell r="C88">
            <v>0</v>
          </cell>
        </row>
        <row r="89">
          <cell r="A89" t="str">
            <v>IE00BYTRR970</v>
          </cell>
          <cell r="B89" t="str">
            <v>USD</v>
          </cell>
          <cell r="C89">
            <v>0</v>
          </cell>
        </row>
        <row r="90">
          <cell r="A90" t="str">
            <v>IE00BYTRRB94</v>
          </cell>
          <cell r="B90" t="str">
            <v>USD</v>
          </cell>
          <cell r="C90">
            <v>0</v>
          </cell>
        </row>
        <row r="91">
          <cell r="A91" t="str">
            <v>IE00BYTRRC02</v>
          </cell>
          <cell r="B91" t="str">
            <v>USD</v>
          </cell>
          <cell r="C91">
            <v>0</v>
          </cell>
        </row>
        <row r="92">
          <cell r="A92" t="str">
            <v>IE00BYTRRF33</v>
          </cell>
          <cell r="B92" t="str">
            <v>USD</v>
          </cell>
          <cell r="C92">
            <v>0</v>
          </cell>
        </row>
        <row r="93">
          <cell r="A93" t="str">
            <v>IE00BCBJG560</v>
          </cell>
          <cell r="B93" t="str">
            <v>USD</v>
          </cell>
          <cell r="C93">
            <v>0</v>
          </cell>
        </row>
        <row r="94">
          <cell r="A94" t="str">
            <v>IE00BYTRRD19</v>
          </cell>
          <cell r="B94" t="str">
            <v>USD</v>
          </cell>
          <cell r="C94">
            <v>0</v>
          </cell>
        </row>
        <row r="95">
          <cell r="A95" t="str">
            <v>IE00BFY0GT14</v>
          </cell>
          <cell r="B95" t="str">
            <v>USD</v>
          </cell>
          <cell r="C95">
            <v>0</v>
          </cell>
        </row>
        <row r="96">
          <cell r="A96" t="str">
            <v>IE000BZ1HVL2</v>
          </cell>
          <cell r="B96" t="str">
            <v>EUR</v>
          </cell>
          <cell r="C96">
            <v>0</v>
          </cell>
        </row>
        <row r="97">
          <cell r="A97" t="str">
            <v>IE0005POVJH8</v>
          </cell>
          <cell r="B97" t="str">
            <v>GBP</v>
          </cell>
          <cell r="C97">
            <v>0</v>
          </cell>
        </row>
        <row r="98">
          <cell r="A98" t="str">
            <v>IE00BYTRRH56</v>
          </cell>
          <cell r="B98" t="str">
            <v>USD</v>
          </cell>
          <cell r="C98">
            <v>0</v>
          </cell>
        </row>
        <row r="99">
          <cell r="A99" t="str">
            <v>IE00BJXRT813</v>
          </cell>
          <cell r="B99" t="str">
            <v>USD</v>
          </cell>
          <cell r="C99">
            <v>0</v>
          </cell>
        </row>
        <row r="100">
          <cell r="A100" t="str">
            <v>IE00BDT6FP91</v>
          </cell>
          <cell r="B100" t="str">
            <v>EUR</v>
          </cell>
          <cell r="C100">
            <v>0</v>
          </cell>
        </row>
        <row r="101">
          <cell r="A101" t="str">
            <v>IE00BNH72088</v>
          </cell>
          <cell r="B101" t="str">
            <v>USD</v>
          </cell>
          <cell r="C101">
            <v>0</v>
          </cell>
        </row>
        <row r="102">
          <cell r="A102" t="str">
            <v>IE00BDT6FS23</v>
          </cell>
          <cell r="B102" t="str">
            <v>CHF</v>
          </cell>
          <cell r="C102">
            <v>0</v>
          </cell>
        </row>
        <row r="103">
          <cell r="A103" t="str">
            <v>IE00BDT6FR16</v>
          </cell>
          <cell r="B103" t="str">
            <v>USD</v>
          </cell>
          <cell r="C103">
            <v>0</v>
          </cell>
        </row>
        <row r="104">
          <cell r="A104" t="str">
            <v>IE00BDT6FT30</v>
          </cell>
          <cell r="B104" t="str">
            <v>GBP</v>
          </cell>
          <cell r="C104">
            <v>0</v>
          </cell>
        </row>
        <row r="105">
          <cell r="A105" t="str">
            <v>IE00BJ38QD84</v>
          </cell>
          <cell r="B105" t="str">
            <v>USD</v>
          </cell>
          <cell r="C105">
            <v>0</v>
          </cell>
        </row>
        <row r="106">
          <cell r="A106" t="str">
            <v>IE00B5M1WJ87</v>
          </cell>
          <cell r="B106" t="str">
            <v>EUR</v>
          </cell>
          <cell r="C106">
            <v>0</v>
          </cell>
        </row>
        <row r="107">
          <cell r="A107" t="str">
            <v>IE00B4YBJ215</v>
          </cell>
          <cell r="B107" t="str">
            <v>USD</v>
          </cell>
          <cell r="C107">
            <v>0</v>
          </cell>
        </row>
        <row r="108">
          <cell r="A108" t="str">
            <v>IE00BH4GPZ28</v>
          </cell>
          <cell r="B108" t="str">
            <v>USD</v>
          </cell>
          <cell r="C108">
            <v>0</v>
          </cell>
        </row>
        <row r="109">
          <cell r="A109" t="str">
            <v>IE00B802KR88</v>
          </cell>
          <cell r="B109" t="str">
            <v>USD</v>
          </cell>
          <cell r="C109">
            <v>0</v>
          </cell>
        </row>
        <row r="110">
          <cell r="A110" t="str">
            <v>IE00BYYW2V44</v>
          </cell>
          <cell r="B110" t="str">
            <v>EUR</v>
          </cell>
          <cell r="C110">
            <v>0</v>
          </cell>
        </row>
        <row r="111">
          <cell r="A111" t="str">
            <v>IE00B6YX5C33</v>
          </cell>
          <cell r="B111" t="str">
            <v>USD</v>
          </cell>
          <cell r="C111">
            <v>0</v>
          </cell>
        </row>
        <row r="112">
          <cell r="A112" t="str">
            <v>IE000XZSV718</v>
          </cell>
          <cell r="B112" t="str">
            <v>USD</v>
          </cell>
          <cell r="C112">
            <v>0</v>
          </cell>
        </row>
        <row r="113">
          <cell r="A113" t="str">
            <v>IE00B6YX5B26</v>
          </cell>
          <cell r="B113" t="str">
            <v>USD</v>
          </cell>
          <cell r="C113">
            <v>0</v>
          </cell>
        </row>
        <row r="114">
          <cell r="A114" t="str">
            <v>IE00BYTH5T38</v>
          </cell>
          <cell r="B114" t="str">
            <v>EUR</v>
          </cell>
          <cell r="C114">
            <v>0</v>
          </cell>
        </row>
        <row r="115">
          <cell r="A115" t="str">
            <v>IE00BYTH5S21</v>
          </cell>
          <cell r="B115" t="str">
            <v>USD</v>
          </cell>
          <cell r="C115">
            <v>0</v>
          </cell>
        </row>
        <row r="116">
          <cell r="A116" t="str">
            <v>IE00B9CQXS71</v>
          </cell>
          <cell r="B116" t="str">
            <v>USD</v>
          </cell>
          <cell r="C116">
            <v>0</v>
          </cell>
        </row>
        <row r="117">
          <cell r="A117" t="str">
            <v>IE00B9KNR336</v>
          </cell>
          <cell r="B117" t="str">
            <v>USD</v>
          </cell>
          <cell r="C117">
            <v>0</v>
          </cell>
        </row>
        <row r="118">
          <cell r="A118" t="str">
            <v>IE00BFWFPX50</v>
          </cell>
          <cell r="B118" t="str">
            <v>USD</v>
          </cell>
          <cell r="C118">
            <v>0</v>
          </cell>
        </row>
        <row r="119">
          <cell r="A119" t="str">
            <v>IE00BWBXM278</v>
          </cell>
          <cell r="B119" t="str">
            <v>USD</v>
          </cell>
          <cell r="C119">
            <v>0</v>
          </cell>
        </row>
        <row r="120">
          <cell r="A120" t="str">
            <v>IE00BWBXM385</v>
          </cell>
          <cell r="B120" t="str">
            <v>USD</v>
          </cell>
          <cell r="C120">
            <v>0</v>
          </cell>
        </row>
        <row r="121">
          <cell r="A121" t="str">
            <v>IE00BWBXM492</v>
          </cell>
          <cell r="B121" t="str">
            <v>USD</v>
          </cell>
          <cell r="C121">
            <v>0</v>
          </cell>
        </row>
        <row r="122">
          <cell r="A122" t="str">
            <v>IE00BWBXM500</v>
          </cell>
          <cell r="B122" t="str">
            <v>USD</v>
          </cell>
          <cell r="C122">
            <v>0</v>
          </cell>
        </row>
        <row r="123">
          <cell r="A123" t="str">
            <v>IE00BWBXM617</v>
          </cell>
          <cell r="B123" t="str">
            <v>USD</v>
          </cell>
          <cell r="C123">
            <v>0</v>
          </cell>
        </row>
        <row r="124">
          <cell r="A124" t="str">
            <v>IE00BWBXM724</v>
          </cell>
          <cell r="B124" t="str">
            <v>USD</v>
          </cell>
          <cell r="C124">
            <v>0</v>
          </cell>
        </row>
        <row r="125">
          <cell r="A125" t="str">
            <v>IE00BWBXM831</v>
          </cell>
          <cell r="B125" t="str">
            <v>USD</v>
          </cell>
          <cell r="C125">
            <v>0</v>
          </cell>
        </row>
        <row r="126">
          <cell r="A126" t="str">
            <v>IE00BWBXM948</v>
          </cell>
          <cell r="B126" t="str">
            <v>USD</v>
          </cell>
          <cell r="C126">
            <v>0</v>
          </cell>
        </row>
        <row r="127">
          <cell r="A127" t="str">
            <v>IE00BWBXMB69</v>
          </cell>
          <cell r="B127" t="str">
            <v>USD</v>
          </cell>
          <cell r="C127">
            <v>0</v>
          </cell>
        </row>
        <row r="128">
          <cell r="A128" t="str">
            <v>IE00B6S2Z822</v>
          </cell>
          <cell r="B128" t="str">
            <v>GBP</v>
          </cell>
          <cell r="C128">
            <v>0</v>
          </cell>
        </row>
        <row r="129">
          <cell r="A129" t="str">
            <v>IE00BYTH5R14</v>
          </cell>
          <cell r="B129" t="str">
            <v>USD</v>
          </cell>
          <cell r="C129">
            <v>0</v>
          </cell>
        </row>
        <row r="130">
          <cell r="A130" t="str">
            <v>IE00B979GK47</v>
          </cell>
          <cell r="B130" t="str">
            <v>EUR</v>
          </cell>
          <cell r="C130">
            <v>0</v>
          </cell>
        </row>
        <row r="131">
          <cell r="A131" t="str">
            <v>IE00B6YX5D40</v>
          </cell>
          <cell r="B131" t="str">
            <v>USD</v>
          </cell>
          <cell r="C131">
            <v>0</v>
          </cell>
        </row>
        <row r="132">
          <cell r="A132" t="str">
            <v>IE00BK5H8015</v>
          </cell>
          <cell r="B132" t="str">
            <v>EUR</v>
          </cell>
          <cell r="C132">
            <v>0</v>
          </cell>
        </row>
      </sheetData>
    </sheetDataSet>
  </externalBook>
</externalLink>
</file>

<file path=xl/theme/theme1.xml><?xml version="1.0" encoding="utf-8"?>
<a:theme xmlns:a="http://schemas.openxmlformats.org/drawingml/2006/main" name="Theme_SSGA_Med_Green">
  <a:themeElements>
    <a:clrScheme name="SSGA">
      <a:dk1>
        <a:srgbClr val="111111"/>
      </a:dk1>
      <a:lt1>
        <a:srgbClr val="FFFFFF"/>
      </a:lt1>
      <a:dk2>
        <a:srgbClr val="89A96F"/>
      </a:dk2>
      <a:lt2>
        <a:srgbClr val="BFDABA"/>
      </a:lt2>
      <a:accent1>
        <a:srgbClr val="DF9821"/>
      </a:accent1>
      <a:accent2>
        <a:srgbClr val="6BBDB9"/>
      </a:accent2>
      <a:accent3>
        <a:srgbClr val="CFB95E"/>
      </a:accent3>
      <a:accent4>
        <a:srgbClr val="95ADA3"/>
      </a:accent4>
      <a:accent5>
        <a:srgbClr val="9296B8"/>
      </a:accent5>
      <a:accent6>
        <a:srgbClr val="7BAFD4"/>
      </a:accent6>
      <a:hlink>
        <a:srgbClr val="89A96F"/>
      </a:hlink>
      <a:folHlink>
        <a:srgbClr val="6BBDB9"/>
      </a:folHlink>
    </a:clrScheme>
    <a:fontScheme name="SSGA Office">
      <a:majorFont>
        <a:latin typeface="Georg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solidFill>
        <a:ln w="9525" cap="flat" cmpd="sng" algn="ctr">
          <a:noFill/>
          <a:prstDash val="solid"/>
          <a:round/>
          <a:headEnd type="none" w="med" len="med"/>
          <a:tailEnd type="none" w="med" len="med"/>
        </a:ln>
        <a:effectLst/>
      </a:spPr>
      <a:bodyPr vert="horz" wrap="square" lIns="91440" tIns="45720" rIns="91440" bIns="45720" numCol="1" rtlCol="0"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sz="1400" dirty="0" smtClean="0">
            <a:latin typeface="+mn-lt"/>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smtClean="0">
            <a:ln>
              <a:noFill/>
            </a:ln>
            <a:solidFill>
              <a:schemeClr val="tx1"/>
            </a:solidFill>
            <a:effectLst/>
            <a:latin typeface="Verdana" pitchFamily="34" charset="0"/>
          </a:defRPr>
        </a:defPPr>
      </a:lstStyle>
    </a:lnDef>
    <a:txDef>
      <a:spPr>
        <a:noFill/>
      </a:spPr>
      <a:bodyPr wrap="square" rtlCol="0">
        <a:spAutoFit/>
      </a:bodyPr>
      <a:lstStyle>
        <a:defPPr>
          <a:defRPr dirty="0" err="1" smtClean="0">
            <a:latin typeface="+mn-lt"/>
          </a:defRPr>
        </a:defPPr>
      </a:lstStyle>
    </a:txDef>
  </a:objectDefaults>
  <a:extraClrSchemeLst>
    <a:extraClrScheme>
      <a:clrScheme name="IMS_PPT_Standard_Template_v2 1">
        <a:dk1>
          <a:srgbClr val="111111"/>
        </a:dk1>
        <a:lt1>
          <a:srgbClr val="FFFFFF"/>
        </a:lt1>
        <a:dk2>
          <a:srgbClr val="0E0733"/>
        </a:dk2>
        <a:lt2>
          <a:srgbClr val="2E8D9E"/>
        </a:lt2>
        <a:accent1>
          <a:srgbClr val="C07200"/>
        </a:accent1>
        <a:accent2>
          <a:srgbClr val="0F6800"/>
        </a:accent2>
        <a:accent3>
          <a:srgbClr val="FFFFFF"/>
        </a:accent3>
        <a:accent4>
          <a:srgbClr val="0D0D0D"/>
        </a:accent4>
        <a:accent5>
          <a:srgbClr val="DCBCAA"/>
        </a:accent5>
        <a:accent6>
          <a:srgbClr val="0C5E00"/>
        </a:accent6>
        <a:hlink>
          <a:srgbClr val="00528A"/>
        </a:hlink>
        <a:folHlink>
          <a:srgbClr val="860C0E"/>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pageSetUpPr fitToPage="1"/>
  </sheetPr>
  <dimension ref="A1:O157"/>
  <sheetViews>
    <sheetView showGridLines="0" tabSelected="1" view="pageBreakPreview" zoomScale="110" zoomScaleNormal="110" zoomScaleSheetLayoutView="110" workbookViewId="0">
      <pane ySplit="6" topLeftCell="A7" activePane="bottomLeft" state="frozen"/>
      <selection pane="bottomLeft" activeCell="C12" sqref="C12"/>
    </sheetView>
  </sheetViews>
  <sheetFormatPr defaultColWidth="9.125" defaultRowHeight="10.5"/>
  <cols>
    <col min="1" max="2" width="3.125" style="1" customWidth="1"/>
    <col min="3" max="3" width="29.125" style="1" customWidth="1"/>
    <col min="4" max="4" width="82.625" style="1" bestFit="1" customWidth="1"/>
    <col min="5" max="5" width="16.75" style="1" bestFit="1" customWidth="1"/>
    <col min="6" max="6" width="9" style="1" customWidth="1"/>
    <col min="7" max="7" width="13" style="5" customWidth="1"/>
    <col min="8" max="9" width="17.125" style="1" customWidth="1"/>
    <col min="10" max="10" width="18.875" style="2" customWidth="1"/>
    <col min="11" max="11" width="18.125" style="1" customWidth="1"/>
    <col min="12" max="12" width="19.625" style="4" customWidth="1"/>
    <col min="13" max="13" width="22.625" style="4" customWidth="1"/>
    <col min="14" max="16384" width="9.125" style="1"/>
  </cols>
  <sheetData>
    <row r="1" spans="1:15" ht="11.5">
      <c r="A1" s="25"/>
      <c r="B1" s="25"/>
      <c r="C1" s="40"/>
      <c r="D1" s="40"/>
      <c r="E1" s="41"/>
      <c r="F1" s="41"/>
      <c r="G1" s="42"/>
      <c r="H1" s="41"/>
      <c r="I1" s="41"/>
      <c r="J1" s="41"/>
      <c r="K1" s="41"/>
      <c r="L1" s="41"/>
      <c r="M1" s="41"/>
    </row>
    <row r="2" spans="1:15" ht="23">
      <c r="A2" s="36"/>
      <c r="B2" s="36"/>
      <c r="C2" s="43" t="s">
        <v>104</v>
      </c>
      <c r="D2" s="44"/>
      <c r="E2" s="45"/>
      <c r="F2" s="45"/>
      <c r="G2" s="46"/>
      <c r="H2" s="45"/>
      <c r="I2" s="45"/>
      <c r="J2" s="47"/>
      <c r="K2" s="45"/>
      <c r="L2" s="45"/>
      <c r="M2" s="48"/>
    </row>
    <row r="3" spans="1:15" ht="20">
      <c r="A3" s="37"/>
      <c r="B3" s="37"/>
      <c r="C3" s="49" t="s">
        <v>286</v>
      </c>
      <c r="D3" s="40"/>
      <c r="E3" s="45"/>
      <c r="F3" s="45"/>
      <c r="G3" s="46"/>
      <c r="H3" s="45"/>
      <c r="I3" s="45"/>
      <c r="J3" s="47"/>
      <c r="K3" s="45"/>
      <c r="L3" s="45"/>
      <c r="M3" s="50" t="s">
        <v>102</v>
      </c>
    </row>
    <row r="4" spans="1:15" ht="20">
      <c r="A4" s="25"/>
      <c r="B4" s="25"/>
      <c r="C4" s="40"/>
      <c r="D4" s="51"/>
      <c r="E4" s="45"/>
      <c r="F4" s="45"/>
      <c r="G4" s="46"/>
      <c r="H4" s="45"/>
      <c r="I4" s="45"/>
      <c r="J4" s="47"/>
      <c r="K4" s="45"/>
      <c r="L4" s="45"/>
      <c r="M4" s="52" t="s">
        <v>287</v>
      </c>
    </row>
    <row r="5" spans="1:15" ht="15.5">
      <c r="A5" s="38"/>
      <c r="B5" s="38"/>
      <c r="C5" s="38"/>
      <c r="D5" s="38"/>
      <c r="E5" s="53"/>
      <c r="F5" s="53"/>
      <c r="G5" s="54"/>
      <c r="H5" s="53"/>
      <c r="I5" s="53"/>
      <c r="J5" s="55"/>
      <c r="K5" s="53"/>
      <c r="L5" s="53"/>
      <c r="M5" s="53"/>
    </row>
    <row r="6" spans="1:15" ht="46">
      <c r="A6" s="39"/>
      <c r="B6" s="39"/>
      <c r="C6" s="56" t="s">
        <v>91</v>
      </c>
      <c r="D6" s="56" t="s">
        <v>92</v>
      </c>
      <c r="E6" s="56" t="s">
        <v>93</v>
      </c>
      <c r="F6" s="56" t="s">
        <v>94</v>
      </c>
      <c r="G6" s="57" t="s">
        <v>95</v>
      </c>
      <c r="H6" s="56" t="s">
        <v>96</v>
      </c>
      <c r="I6" s="56" t="s">
        <v>97</v>
      </c>
      <c r="J6" s="56" t="s">
        <v>98</v>
      </c>
      <c r="K6" s="56" t="s">
        <v>99</v>
      </c>
      <c r="L6" s="56" t="s">
        <v>100</v>
      </c>
      <c r="M6" s="56" t="s">
        <v>101</v>
      </c>
    </row>
    <row r="7" spans="1:15" s="6" customFormat="1" ht="12" customHeight="1">
      <c r="B7" s="10"/>
      <c r="C7" s="11" t="s">
        <v>121</v>
      </c>
      <c r="D7" s="12" t="s">
        <v>160</v>
      </c>
      <c r="E7" s="12" t="s">
        <v>11</v>
      </c>
      <c r="F7" s="13" t="s">
        <v>0</v>
      </c>
      <c r="G7" s="14">
        <f>VLOOKUP(E7,[1]Ratios!$A:$C,3,FALSE)</f>
        <v>95.793121009870703</v>
      </c>
      <c r="H7" s="15">
        <v>45292</v>
      </c>
      <c r="I7" s="15">
        <v>45473</v>
      </c>
      <c r="J7" s="14">
        <v>94.816285345192696</v>
      </c>
      <c r="K7" s="15">
        <v>45016</v>
      </c>
      <c r="L7" s="14">
        <v>96.769956674548695</v>
      </c>
      <c r="M7" s="15">
        <v>45199</v>
      </c>
      <c r="N7" s="58"/>
      <c r="O7" s="58"/>
    </row>
    <row r="8" spans="1:15" s="6" customFormat="1" ht="12" customHeight="1">
      <c r="B8" s="10"/>
      <c r="C8" s="11" t="s">
        <v>121</v>
      </c>
      <c r="D8" s="12" t="s">
        <v>161</v>
      </c>
      <c r="E8" s="12" t="s">
        <v>10</v>
      </c>
      <c r="F8" s="13" t="s">
        <v>0</v>
      </c>
      <c r="G8" s="14">
        <f>VLOOKUP(E8,[1]Ratios!$A:$C,3,FALSE)</f>
        <v>94.395448712678174</v>
      </c>
      <c r="H8" s="15">
        <v>45292</v>
      </c>
      <c r="I8" s="15">
        <v>45473</v>
      </c>
      <c r="J8" s="14">
        <v>93.974395844369198</v>
      </c>
      <c r="K8" s="15">
        <v>45016</v>
      </c>
      <c r="L8" s="14">
        <v>94.816501580987151</v>
      </c>
      <c r="M8" s="15">
        <v>45199</v>
      </c>
      <c r="N8" s="58"/>
      <c r="O8" s="58"/>
    </row>
    <row r="9" spans="1:15" s="6" customFormat="1" ht="12" customHeight="1">
      <c r="B9" s="10"/>
      <c r="C9" s="11" t="s">
        <v>121</v>
      </c>
      <c r="D9" s="12" t="s">
        <v>162</v>
      </c>
      <c r="E9" s="12" t="s">
        <v>115</v>
      </c>
      <c r="F9" s="13" t="s">
        <v>0</v>
      </c>
      <c r="G9" s="14">
        <f>VLOOKUP(E9,[1]Ratios!$A:$C,3,FALSE)</f>
        <v>94.395448712678174</v>
      </c>
      <c r="H9" s="15">
        <v>45292</v>
      </c>
      <c r="I9" s="15">
        <v>45473</v>
      </c>
      <c r="J9" s="14">
        <v>93.974395844369198</v>
      </c>
      <c r="K9" s="15">
        <v>45016</v>
      </c>
      <c r="L9" s="14">
        <v>94.816501580987151</v>
      </c>
      <c r="M9" s="15">
        <v>45199</v>
      </c>
      <c r="N9" s="58"/>
      <c r="O9" s="58"/>
    </row>
    <row r="10" spans="1:15" s="6" customFormat="1" ht="12" customHeight="1">
      <c r="B10" s="10"/>
      <c r="C10" s="11" t="s">
        <v>121</v>
      </c>
      <c r="D10" s="12" t="s">
        <v>163</v>
      </c>
      <c r="E10" s="12" t="s">
        <v>127</v>
      </c>
      <c r="F10" s="13" t="s">
        <v>1</v>
      </c>
      <c r="G10" s="14">
        <f>VLOOKUP(E10,[1]Ratios!$A:$C,3,FALSE)</f>
        <v>94.395448712678174</v>
      </c>
      <c r="H10" s="15">
        <v>45292</v>
      </c>
      <c r="I10" s="15">
        <v>45473</v>
      </c>
      <c r="J10" s="14">
        <v>93.974395844369198</v>
      </c>
      <c r="K10" s="15">
        <v>45016</v>
      </c>
      <c r="L10" s="14">
        <v>94.816501580987151</v>
      </c>
      <c r="M10" s="15">
        <v>45199</v>
      </c>
      <c r="N10" s="58"/>
      <c r="O10" s="58"/>
    </row>
    <row r="11" spans="1:15" s="6" customFormat="1" ht="12" customHeight="1">
      <c r="B11" s="10"/>
      <c r="C11" s="11" t="s">
        <v>121</v>
      </c>
      <c r="D11" s="12" t="s">
        <v>164</v>
      </c>
      <c r="E11" s="12" t="s">
        <v>58</v>
      </c>
      <c r="F11" s="13" t="s">
        <v>1</v>
      </c>
      <c r="G11" s="14">
        <f>VLOOKUP(E11,[1]Ratios!$A:$C,3,FALSE)</f>
        <v>65.313860660358401</v>
      </c>
      <c r="H11" s="15">
        <v>45292</v>
      </c>
      <c r="I11" s="15">
        <v>45473</v>
      </c>
      <c r="J11" s="14">
        <v>65.278575124069306</v>
      </c>
      <c r="K11" s="15">
        <v>45016</v>
      </c>
      <c r="L11" s="14">
        <v>65.349146196647553</v>
      </c>
      <c r="M11" s="15">
        <v>45199</v>
      </c>
      <c r="N11" s="58"/>
      <c r="O11" s="58"/>
    </row>
    <row r="12" spans="1:15" s="6" customFormat="1" ht="12" customHeight="1">
      <c r="B12" s="10"/>
      <c r="C12" s="11" t="s">
        <v>121</v>
      </c>
      <c r="D12" s="12" t="s">
        <v>165</v>
      </c>
      <c r="E12" s="12" t="s">
        <v>8</v>
      </c>
      <c r="F12" s="13" t="s">
        <v>1</v>
      </c>
      <c r="G12" s="14">
        <f>VLOOKUP(E12,[1]Ratios!$A:$C,3,FALSE)</f>
        <v>6.0779573207447403E-2</v>
      </c>
      <c r="H12" s="15">
        <v>45292</v>
      </c>
      <c r="I12" s="15">
        <v>45473</v>
      </c>
      <c r="J12" s="14">
        <v>6.1785528694467302E-2</v>
      </c>
      <c r="K12" s="15">
        <v>45016</v>
      </c>
      <c r="L12" s="14">
        <v>5.9773617720427497E-2</v>
      </c>
      <c r="M12" s="15">
        <v>45199</v>
      </c>
      <c r="N12" s="58"/>
      <c r="O12" s="58"/>
    </row>
    <row r="13" spans="1:15" s="6" customFormat="1" ht="12" customHeight="1">
      <c r="B13" s="10"/>
      <c r="C13" s="11" t="s">
        <v>121</v>
      </c>
      <c r="D13" s="12" t="s">
        <v>166</v>
      </c>
      <c r="E13" s="12" t="s">
        <v>7</v>
      </c>
      <c r="F13" s="13" t="s">
        <v>1</v>
      </c>
      <c r="G13" s="14">
        <f>VLOOKUP(E13,[1]Ratios!$A:$C,3,FALSE)</f>
        <v>97.974539197260697</v>
      </c>
      <c r="H13" s="15">
        <v>45292</v>
      </c>
      <c r="I13" s="15">
        <v>45473</v>
      </c>
      <c r="J13" s="14">
        <v>97.163111135769398</v>
      </c>
      <c r="K13" s="15">
        <v>45016</v>
      </c>
      <c r="L13" s="14">
        <v>98.785967258752066</v>
      </c>
      <c r="M13" s="15">
        <v>45199</v>
      </c>
      <c r="N13" s="58"/>
      <c r="O13" s="58"/>
    </row>
    <row r="14" spans="1:15" s="6" customFormat="1" ht="12" customHeight="1">
      <c r="B14" s="10"/>
      <c r="C14" s="11" t="s">
        <v>121</v>
      </c>
      <c r="D14" s="12" t="s">
        <v>167</v>
      </c>
      <c r="E14" s="12" t="s">
        <v>131</v>
      </c>
      <c r="F14" s="13" t="s">
        <v>1</v>
      </c>
      <c r="G14" s="14">
        <f>VLOOKUP(E14,[1]Ratios!$A:$C,3,FALSE)</f>
        <v>97.974539197260697</v>
      </c>
      <c r="H14" s="15">
        <v>45292</v>
      </c>
      <c r="I14" s="15">
        <v>45473</v>
      </c>
      <c r="J14" s="14">
        <v>97.163111135769398</v>
      </c>
      <c r="K14" s="15">
        <v>45016</v>
      </c>
      <c r="L14" s="14">
        <v>98.785967258752066</v>
      </c>
      <c r="M14" s="15">
        <v>45199</v>
      </c>
      <c r="N14" s="58"/>
      <c r="O14" s="58"/>
    </row>
    <row r="15" spans="1:15" s="6" customFormat="1" ht="12" customHeight="1">
      <c r="B15" s="10"/>
      <c r="C15" s="31" t="s">
        <v>121</v>
      </c>
      <c r="D15" s="32" t="s">
        <v>168</v>
      </c>
      <c r="E15" s="32" t="s">
        <v>60</v>
      </c>
      <c r="F15" s="33" t="s">
        <v>2</v>
      </c>
      <c r="G15" s="34">
        <f>VLOOKUP(E15,[1]Ratios!$A:$C,3,FALSE)</f>
        <v>0</v>
      </c>
      <c r="H15" s="35">
        <v>45292</v>
      </c>
      <c r="I15" s="35">
        <v>45473</v>
      </c>
      <c r="J15" s="34">
        <v>0</v>
      </c>
      <c r="K15" s="35">
        <v>45016</v>
      </c>
      <c r="L15" s="34">
        <v>0</v>
      </c>
      <c r="M15" s="35">
        <v>45199</v>
      </c>
      <c r="N15" s="58"/>
      <c r="O15" s="58"/>
    </row>
    <row r="16" spans="1:15" s="6" customFormat="1" ht="12" customHeight="1">
      <c r="B16" s="10"/>
      <c r="C16" s="31" t="s">
        <v>121</v>
      </c>
      <c r="D16" s="32" t="s">
        <v>169</v>
      </c>
      <c r="E16" s="32" t="s">
        <v>61</v>
      </c>
      <c r="F16" s="33" t="s">
        <v>0</v>
      </c>
      <c r="G16" s="34">
        <f>VLOOKUP(E16,[1]Ratios!$A:$C,3,FALSE)</f>
        <v>43.821537793176475</v>
      </c>
      <c r="H16" s="35">
        <v>45292</v>
      </c>
      <c r="I16" s="35">
        <v>45473</v>
      </c>
      <c r="J16" s="34">
        <v>43.68223654562582</v>
      </c>
      <c r="K16" s="35">
        <v>45016</v>
      </c>
      <c r="L16" s="34">
        <v>43.960839040727123</v>
      </c>
      <c r="M16" s="35">
        <v>45199</v>
      </c>
      <c r="N16" s="58"/>
      <c r="O16" s="58"/>
    </row>
    <row r="17" spans="2:15" s="6" customFormat="1" ht="12" customHeight="1">
      <c r="B17" s="10"/>
      <c r="C17" s="11" t="s">
        <v>121</v>
      </c>
      <c r="D17" s="12" t="s">
        <v>170</v>
      </c>
      <c r="E17" s="12" t="s">
        <v>9</v>
      </c>
      <c r="F17" s="13" t="s">
        <v>0</v>
      </c>
      <c r="G17" s="14">
        <f>VLOOKUP(E17,[1]Ratios!$A:$C,3,FALSE)</f>
        <v>98.574357343527296</v>
      </c>
      <c r="H17" s="15">
        <v>45292</v>
      </c>
      <c r="I17" s="15">
        <v>45473</v>
      </c>
      <c r="J17" s="14">
        <v>97.923914080406206</v>
      </c>
      <c r="K17" s="15">
        <v>45016</v>
      </c>
      <c r="L17" s="14">
        <v>99.224800606648401</v>
      </c>
      <c r="M17" s="15">
        <v>45199</v>
      </c>
      <c r="N17" s="58"/>
      <c r="O17" s="58"/>
    </row>
    <row r="18" spans="2:15" s="6" customFormat="1" ht="12" customHeight="1">
      <c r="B18" s="10"/>
      <c r="C18" s="31" t="s">
        <v>121</v>
      </c>
      <c r="D18" s="32" t="s">
        <v>171</v>
      </c>
      <c r="E18" s="32" t="s">
        <v>59</v>
      </c>
      <c r="F18" s="33" t="s">
        <v>2</v>
      </c>
      <c r="G18" s="34">
        <f>VLOOKUP(E18,[1]Ratios!$A:$C,3,FALSE)</f>
        <v>99.292419706831254</v>
      </c>
      <c r="H18" s="35">
        <v>45292</v>
      </c>
      <c r="I18" s="35">
        <v>45473</v>
      </c>
      <c r="J18" s="34">
        <v>99.377696748798101</v>
      </c>
      <c r="K18" s="35">
        <v>45016</v>
      </c>
      <c r="L18" s="34">
        <v>99.207142664864406</v>
      </c>
      <c r="M18" s="35">
        <v>45199</v>
      </c>
      <c r="N18" s="58"/>
      <c r="O18" s="58"/>
    </row>
    <row r="19" spans="2:15" s="6" customFormat="1" ht="12" customHeight="1">
      <c r="B19" s="10"/>
      <c r="C19" s="11" t="s">
        <v>121</v>
      </c>
      <c r="D19" s="12" t="s">
        <v>172</v>
      </c>
      <c r="E19" s="12" t="s">
        <v>3</v>
      </c>
      <c r="F19" s="13" t="s">
        <v>0</v>
      </c>
      <c r="G19" s="14">
        <f>VLOOKUP(E19,[1]Ratios!$A:$C,3,FALSE)</f>
        <v>0</v>
      </c>
      <c r="H19" s="15">
        <v>45292</v>
      </c>
      <c r="I19" s="15">
        <v>45473</v>
      </c>
      <c r="J19" s="14">
        <v>0</v>
      </c>
      <c r="K19" s="15">
        <v>45016</v>
      </c>
      <c r="L19" s="14">
        <v>0</v>
      </c>
      <c r="M19" s="15">
        <v>45199</v>
      </c>
      <c r="N19" s="58"/>
      <c r="O19" s="58"/>
    </row>
    <row r="20" spans="2:15" s="6" customFormat="1" ht="12" customHeight="1">
      <c r="B20" s="10"/>
      <c r="C20" s="11" t="s">
        <v>121</v>
      </c>
      <c r="D20" s="12" t="s">
        <v>173</v>
      </c>
      <c r="E20" s="12" t="s">
        <v>112</v>
      </c>
      <c r="F20" s="13" t="s">
        <v>1</v>
      </c>
      <c r="G20" s="14">
        <f>VLOOKUP(E20,[1]Ratios!$A:$C,3,FALSE)</f>
        <v>0</v>
      </c>
      <c r="H20" s="15">
        <v>45292</v>
      </c>
      <c r="I20" s="15">
        <v>45473</v>
      </c>
      <c r="J20" s="14">
        <v>0</v>
      </c>
      <c r="K20" s="15">
        <v>45016</v>
      </c>
      <c r="L20" s="14">
        <v>0</v>
      </c>
      <c r="M20" s="15">
        <v>45199</v>
      </c>
      <c r="N20" s="58"/>
      <c r="O20" s="58"/>
    </row>
    <row r="21" spans="2:15" s="6" customFormat="1" ht="12" customHeight="1">
      <c r="B21" s="10"/>
      <c r="C21" s="31" t="s">
        <v>121</v>
      </c>
      <c r="D21" s="32" t="s">
        <v>174</v>
      </c>
      <c r="E21" s="32" t="s">
        <v>132</v>
      </c>
      <c r="F21" s="33" t="s">
        <v>0</v>
      </c>
      <c r="G21" s="34">
        <f>VLOOKUP(E21,[1]Ratios!$A:$C,3,FALSE)</f>
        <v>0</v>
      </c>
      <c r="H21" s="35">
        <v>45292</v>
      </c>
      <c r="I21" s="35">
        <v>45473</v>
      </c>
      <c r="J21" s="34">
        <v>0</v>
      </c>
      <c r="K21" s="35">
        <v>45016</v>
      </c>
      <c r="L21" s="34">
        <v>0</v>
      </c>
      <c r="M21" s="35">
        <v>45199</v>
      </c>
      <c r="N21" s="58"/>
      <c r="O21" s="58"/>
    </row>
    <row r="22" spans="2:15" s="6" customFormat="1" ht="12" customHeight="1">
      <c r="B22" s="10"/>
      <c r="C22" s="11" t="s">
        <v>121</v>
      </c>
      <c r="D22" s="12" t="s">
        <v>175</v>
      </c>
      <c r="E22" s="12" t="s">
        <v>57</v>
      </c>
      <c r="F22" s="13" t="s">
        <v>0</v>
      </c>
      <c r="G22" s="14">
        <f>VLOOKUP(E22,[1]Ratios!$A:$C,3,FALSE)</f>
        <v>0</v>
      </c>
      <c r="H22" s="15">
        <v>45292</v>
      </c>
      <c r="I22" s="15">
        <v>45473</v>
      </c>
      <c r="J22" s="14">
        <v>0</v>
      </c>
      <c r="K22" s="15">
        <v>45016</v>
      </c>
      <c r="L22" s="14">
        <v>0</v>
      </c>
      <c r="M22" s="15">
        <v>45199</v>
      </c>
      <c r="N22" s="58"/>
      <c r="O22" s="58"/>
    </row>
    <row r="23" spans="2:15" s="6" customFormat="1" ht="12" customHeight="1">
      <c r="B23" s="10"/>
      <c r="C23" s="11" t="s">
        <v>121</v>
      </c>
      <c r="D23" s="12" t="s">
        <v>176</v>
      </c>
      <c r="E23" s="12" t="s">
        <v>6</v>
      </c>
      <c r="F23" s="13" t="s">
        <v>0</v>
      </c>
      <c r="G23" s="14">
        <f>VLOOKUP(E23,[1]Ratios!$A:$C,3,FALSE)</f>
        <v>0</v>
      </c>
      <c r="H23" s="15">
        <v>45292</v>
      </c>
      <c r="I23" s="15">
        <v>45473</v>
      </c>
      <c r="J23" s="14">
        <v>0</v>
      </c>
      <c r="K23" s="15">
        <v>45016</v>
      </c>
      <c r="L23" s="14">
        <v>0</v>
      </c>
      <c r="M23" s="15">
        <v>45199</v>
      </c>
      <c r="N23" s="58"/>
      <c r="O23" s="58"/>
    </row>
    <row r="24" spans="2:15" s="6" customFormat="1" ht="12" customHeight="1">
      <c r="B24" s="10"/>
      <c r="C24" s="31" t="s">
        <v>121</v>
      </c>
      <c r="D24" s="32" t="s">
        <v>177</v>
      </c>
      <c r="E24" s="32" t="s">
        <v>5</v>
      </c>
      <c r="F24" s="33" t="s">
        <v>0</v>
      </c>
      <c r="G24" s="34">
        <f>VLOOKUP(E24,[1]Ratios!$A:$C,3,FALSE)</f>
        <v>0</v>
      </c>
      <c r="H24" s="35">
        <v>45292</v>
      </c>
      <c r="I24" s="35">
        <v>45473</v>
      </c>
      <c r="J24" s="34">
        <v>0</v>
      </c>
      <c r="K24" s="35">
        <v>45016</v>
      </c>
      <c r="L24" s="34">
        <v>0</v>
      </c>
      <c r="M24" s="35">
        <v>45199</v>
      </c>
      <c r="N24" s="58"/>
      <c r="O24" s="58"/>
    </row>
    <row r="25" spans="2:15" s="6" customFormat="1" ht="12" customHeight="1">
      <c r="B25" s="10"/>
      <c r="C25" s="11" t="s">
        <v>121</v>
      </c>
      <c r="D25" s="12" t="s">
        <v>178</v>
      </c>
      <c r="E25" s="12" t="s">
        <v>4</v>
      </c>
      <c r="F25" s="13" t="s">
        <v>0</v>
      </c>
      <c r="G25" s="14">
        <f>VLOOKUP(E25,[1]Ratios!$A:$C,3,FALSE)</f>
        <v>0</v>
      </c>
      <c r="H25" s="15">
        <v>45292</v>
      </c>
      <c r="I25" s="15">
        <v>45473</v>
      </c>
      <c r="J25" s="14">
        <v>0</v>
      </c>
      <c r="K25" s="15">
        <v>45016</v>
      </c>
      <c r="L25" s="14">
        <v>0</v>
      </c>
      <c r="M25" s="15">
        <v>45199</v>
      </c>
      <c r="N25" s="58"/>
      <c r="O25" s="58"/>
    </row>
    <row r="26" spans="2:15" s="6" customFormat="1" ht="12" customHeight="1">
      <c r="B26" s="10"/>
      <c r="C26" s="11" t="s">
        <v>121</v>
      </c>
      <c r="D26" s="12" t="s">
        <v>179</v>
      </c>
      <c r="E26" s="12" t="s">
        <v>26</v>
      </c>
      <c r="F26" s="13" t="s">
        <v>1</v>
      </c>
      <c r="G26" s="14">
        <f>VLOOKUP(E26,[1]Ratios!$A:$C,3,FALSE)</f>
        <v>4.0735113200325898E-2</v>
      </c>
      <c r="H26" s="15">
        <v>45292</v>
      </c>
      <c r="I26" s="15">
        <v>45473</v>
      </c>
      <c r="J26" s="14">
        <v>4.9114981275896197E-2</v>
      </c>
      <c r="K26" s="15">
        <v>45016</v>
      </c>
      <c r="L26" s="14">
        <v>3.2355245124755697E-2</v>
      </c>
      <c r="M26" s="15">
        <v>45199</v>
      </c>
      <c r="N26" s="58"/>
      <c r="O26" s="58"/>
    </row>
    <row r="27" spans="2:15" s="6" customFormat="1" ht="12" customHeight="1">
      <c r="B27" s="10"/>
      <c r="C27" s="11" t="s">
        <v>121</v>
      </c>
      <c r="D27" s="12" t="s">
        <v>180</v>
      </c>
      <c r="E27" s="12" t="s">
        <v>28</v>
      </c>
      <c r="F27" s="13" t="s">
        <v>0</v>
      </c>
      <c r="G27" s="14">
        <f>VLOOKUP(E27,[1]Ratios!$A:$C,3,FALSE)</f>
        <v>0</v>
      </c>
      <c r="H27" s="15">
        <v>45292</v>
      </c>
      <c r="I27" s="15">
        <v>45473</v>
      </c>
      <c r="J27" s="14">
        <v>0</v>
      </c>
      <c r="K27" s="15">
        <v>45016</v>
      </c>
      <c r="L27" s="14">
        <v>0</v>
      </c>
      <c r="M27" s="15">
        <v>45199</v>
      </c>
      <c r="N27" s="58"/>
      <c r="O27" s="58"/>
    </row>
    <row r="28" spans="2:15" s="6" customFormat="1" ht="12" customHeight="1">
      <c r="B28" s="10"/>
      <c r="C28" s="11" t="s">
        <v>121</v>
      </c>
      <c r="D28" s="12" t="s">
        <v>140</v>
      </c>
      <c r="E28" s="12" t="s">
        <v>23</v>
      </c>
      <c r="F28" s="13" t="s">
        <v>0</v>
      </c>
      <c r="G28" s="14">
        <f>VLOOKUP(E28,[1]Ratios!$A:$C,3,FALSE)</f>
        <v>0</v>
      </c>
      <c r="H28" s="15">
        <v>45292</v>
      </c>
      <c r="I28" s="15">
        <v>45473</v>
      </c>
      <c r="J28" s="14">
        <v>0</v>
      </c>
      <c r="K28" s="15">
        <v>45016</v>
      </c>
      <c r="L28" s="14">
        <v>0</v>
      </c>
      <c r="M28" s="15">
        <v>45199</v>
      </c>
      <c r="N28" s="58"/>
      <c r="O28" s="58"/>
    </row>
    <row r="29" spans="2:15" s="6" customFormat="1" ht="12" customHeight="1">
      <c r="B29" s="10"/>
      <c r="C29" s="11" t="s">
        <v>121</v>
      </c>
      <c r="D29" s="12" t="s">
        <v>181</v>
      </c>
      <c r="E29" s="12" t="s">
        <v>68</v>
      </c>
      <c r="F29" s="13" t="s">
        <v>1</v>
      </c>
      <c r="G29" s="14">
        <f>VLOOKUP(E29,[1]Ratios!$A:$C,3,FALSE)</f>
        <v>97.660942563316553</v>
      </c>
      <c r="H29" s="15">
        <v>45292</v>
      </c>
      <c r="I29" s="15">
        <v>45473</v>
      </c>
      <c r="J29" s="14">
        <v>96.561226858388494</v>
      </c>
      <c r="K29" s="15">
        <v>45016</v>
      </c>
      <c r="L29" s="14">
        <v>98.760658268244597</v>
      </c>
      <c r="M29" s="15">
        <v>45199</v>
      </c>
      <c r="N29" s="58"/>
      <c r="O29" s="58"/>
    </row>
    <row r="30" spans="2:15" s="6" customFormat="1" ht="12" customHeight="1">
      <c r="B30" s="10"/>
      <c r="C30" s="11" t="s">
        <v>121</v>
      </c>
      <c r="D30" s="12" t="s">
        <v>182</v>
      </c>
      <c r="E30" s="12" t="s">
        <v>65</v>
      </c>
      <c r="F30" s="13" t="s">
        <v>0</v>
      </c>
      <c r="G30" s="14">
        <f>VLOOKUP(E30,[1]Ratios!$A:$C,3,FALSE)</f>
        <v>0</v>
      </c>
      <c r="H30" s="15">
        <v>45292</v>
      </c>
      <c r="I30" s="15">
        <v>45473</v>
      </c>
      <c r="J30" s="14">
        <v>0</v>
      </c>
      <c r="K30" s="15">
        <v>45016</v>
      </c>
      <c r="L30" s="14">
        <v>0</v>
      </c>
      <c r="M30" s="15">
        <v>45199</v>
      </c>
      <c r="N30" s="58"/>
      <c r="O30" s="58"/>
    </row>
    <row r="31" spans="2:15" s="6" customFormat="1" ht="12" customHeight="1">
      <c r="B31" s="10"/>
      <c r="C31" s="11" t="s">
        <v>121</v>
      </c>
      <c r="D31" s="12" t="s">
        <v>183</v>
      </c>
      <c r="E31" s="12" t="s">
        <v>69</v>
      </c>
      <c r="F31" s="13" t="s">
        <v>0</v>
      </c>
      <c r="G31" s="14">
        <f>VLOOKUP(E31,[1]Ratios!$A:$C,3,FALSE)</f>
        <v>96.47697818170036</v>
      </c>
      <c r="H31" s="15">
        <v>45292</v>
      </c>
      <c r="I31" s="15">
        <v>45473</v>
      </c>
      <c r="J31" s="14">
        <v>99.115450269901004</v>
      </c>
      <c r="K31" s="15">
        <v>45016</v>
      </c>
      <c r="L31" s="14">
        <v>93.838506093499703</v>
      </c>
      <c r="M31" s="15">
        <v>45199</v>
      </c>
      <c r="N31" s="58"/>
      <c r="O31" s="58"/>
    </row>
    <row r="32" spans="2:15" s="6" customFormat="1" ht="12" customHeight="1">
      <c r="B32" s="10"/>
      <c r="C32" s="11" t="s">
        <v>121</v>
      </c>
      <c r="D32" s="12" t="s">
        <v>184</v>
      </c>
      <c r="E32" s="12" t="s">
        <v>70</v>
      </c>
      <c r="F32" s="13" t="s">
        <v>0</v>
      </c>
      <c r="G32" s="14">
        <f>VLOOKUP(E32,[1]Ratios!$A:$C,3,FALSE)</f>
        <v>0</v>
      </c>
      <c r="H32" s="15">
        <v>45292</v>
      </c>
      <c r="I32" s="15">
        <v>45473</v>
      </c>
      <c r="J32" s="14">
        <v>0</v>
      </c>
      <c r="K32" s="15">
        <v>45016</v>
      </c>
      <c r="L32" s="14">
        <v>0</v>
      </c>
      <c r="M32" s="15">
        <v>45199</v>
      </c>
      <c r="N32" s="58"/>
      <c r="O32" s="58"/>
    </row>
    <row r="33" spans="2:15" s="6" customFormat="1" ht="12" customHeight="1">
      <c r="B33" s="10"/>
      <c r="C33" s="31" t="s">
        <v>121</v>
      </c>
      <c r="D33" s="32" t="s">
        <v>185</v>
      </c>
      <c r="E33" s="32" t="s">
        <v>123</v>
      </c>
      <c r="F33" s="33" t="s">
        <v>125</v>
      </c>
      <c r="G33" s="34">
        <f>VLOOKUP(E33,[1]Ratios!$A:$C,3,FALSE)</f>
        <v>64.605353407216938</v>
      </c>
      <c r="H33" s="35">
        <v>45292</v>
      </c>
      <c r="I33" s="35">
        <v>45473</v>
      </c>
      <c r="J33" s="34">
        <v>66.040021878909002</v>
      </c>
      <c r="K33" s="35">
        <v>45016</v>
      </c>
      <c r="L33" s="34">
        <v>63.170684935524889</v>
      </c>
      <c r="M33" s="35">
        <v>45199</v>
      </c>
      <c r="N33" s="58"/>
      <c r="O33" s="58"/>
    </row>
    <row r="34" spans="2:15" s="6" customFormat="1" ht="12" customHeight="1">
      <c r="B34" s="10"/>
      <c r="C34" s="31" t="s">
        <v>121</v>
      </c>
      <c r="D34" s="32" t="s">
        <v>186</v>
      </c>
      <c r="E34" s="32" t="s">
        <v>124</v>
      </c>
      <c r="F34" s="33" t="s">
        <v>0</v>
      </c>
      <c r="G34" s="34">
        <f>VLOOKUP(E34,[1]Ratios!$A:$C,3,FALSE)</f>
        <v>64.605353407216938</v>
      </c>
      <c r="H34" s="35">
        <v>45292</v>
      </c>
      <c r="I34" s="35">
        <v>45473</v>
      </c>
      <c r="J34" s="34">
        <v>66.040021878909002</v>
      </c>
      <c r="K34" s="35">
        <v>45016</v>
      </c>
      <c r="L34" s="34">
        <v>63.170684935524889</v>
      </c>
      <c r="M34" s="35">
        <v>45199</v>
      </c>
      <c r="N34" s="58"/>
      <c r="O34" s="58"/>
    </row>
    <row r="35" spans="2:15" s="6" customFormat="1" ht="12" customHeight="1">
      <c r="B35" s="10"/>
      <c r="C35" s="11" t="s">
        <v>121</v>
      </c>
      <c r="D35" s="12" t="s">
        <v>187</v>
      </c>
      <c r="E35" s="12" t="s">
        <v>16</v>
      </c>
      <c r="F35" s="13" t="s">
        <v>1</v>
      </c>
      <c r="G35" s="14">
        <f>VLOOKUP(E35,[1]Ratios!$A:$C,3,FALSE)</f>
        <v>96.298927995102503</v>
      </c>
      <c r="H35" s="15">
        <v>45292</v>
      </c>
      <c r="I35" s="15">
        <v>45473</v>
      </c>
      <c r="J35" s="14">
        <v>93.428039874840394</v>
      </c>
      <c r="K35" s="15">
        <v>45016</v>
      </c>
      <c r="L35" s="14">
        <v>99.169816115364654</v>
      </c>
      <c r="M35" s="15">
        <v>45199</v>
      </c>
      <c r="N35" s="58"/>
      <c r="O35" s="58"/>
    </row>
    <row r="36" spans="2:15" s="6" customFormat="1" ht="12" customHeight="1">
      <c r="B36" s="10"/>
      <c r="C36" s="31" t="s">
        <v>121</v>
      </c>
      <c r="D36" s="32" t="s">
        <v>188</v>
      </c>
      <c r="E36" s="32" t="s">
        <v>63</v>
      </c>
      <c r="F36" s="33" t="s">
        <v>2</v>
      </c>
      <c r="G36" s="34">
        <f>VLOOKUP(E36,[1]Ratios!$A:$C,3,FALSE)</f>
        <v>94.993513192095506</v>
      </c>
      <c r="H36" s="35">
        <v>45292</v>
      </c>
      <c r="I36" s="35">
        <v>45473</v>
      </c>
      <c r="J36" s="34">
        <v>98.103516522858598</v>
      </c>
      <c r="K36" s="35">
        <v>45016</v>
      </c>
      <c r="L36" s="34">
        <v>91.88350986133247</v>
      </c>
      <c r="M36" s="35">
        <v>45199</v>
      </c>
      <c r="N36" s="58"/>
      <c r="O36" s="58"/>
    </row>
    <row r="37" spans="2:15" s="6" customFormat="1" ht="12" customHeight="1">
      <c r="B37" s="10"/>
      <c r="C37" s="31" t="s">
        <v>121</v>
      </c>
      <c r="D37" s="32" t="s">
        <v>189</v>
      </c>
      <c r="E37" s="32" t="s">
        <v>64</v>
      </c>
      <c r="F37" s="33" t="s">
        <v>2</v>
      </c>
      <c r="G37" s="34">
        <f>VLOOKUP(E37,[1]Ratios!$A:$C,3,FALSE)</f>
        <v>98.800202306790297</v>
      </c>
      <c r="H37" s="35">
        <v>45292</v>
      </c>
      <c r="I37" s="35">
        <v>45473</v>
      </c>
      <c r="J37" s="34">
        <v>98.693362552640394</v>
      </c>
      <c r="K37" s="35">
        <v>45016</v>
      </c>
      <c r="L37" s="34">
        <v>98.90704206094027</v>
      </c>
      <c r="M37" s="35">
        <v>45199</v>
      </c>
      <c r="N37" s="58"/>
      <c r="O37" s="58"/>
    </row>
    <row r="38" spans="2:15" s="6" customFormat="1" ht="12" customHeight="1">
      <c r="B38" s="10"/>
      <c r="C38" s="11" t="s">
        <v>121</v>
      </c>
      <c r="D38" s="12" t="s">
        <v>190</v>
      </c>
      <c r="E38" s="12" t="s">
        <v>71</v>
      </c>
      <c r="F38" s="13" t="s">
        <v>0</v>
      </c>
      <c r="G38" s="14">
        <f>VLOOKUP(E38,[1]Ratios!$A:$C,3,FALSE)</f>
        <v>92.018814814707994</v>
      </c>
      <c r="H38" s="15">
        <v>45292</v>
      </c>
      <c r="I38" s="15">
        <v>45473</v>
      </c>
      <c r="J38" s="14">
        <v>91.612138418488897</v>
      </c>
      <c r="K38" s="15">
        <v>45016</v>
      </c>
      <c r="L38" s="14">
        <v>92.425491210927163</v>
      </c>
      <c r="M38" s="15">
        <v>45199</v>
      </c>
      <c r="N38" s="58"/>
      <c r="O38" s="58"/>
    </row>
    <row r="39" spans="2:15" s="6" customFormat="1" ht="12" customHeight="1">
      <c r="B39" s="10"/>
      <c r="C39" s="11" t="s">
        <v>121</v>
      </c>
      <c r="D39" s="12" t="s">
        <v>191</v>
      </c>
      <c r="E39" s="12" t="s">
        <v>72</v>
      </c>
      <c r="F39" s="13" t="s">
        <v>0</v>
      </c>
      <c r="G39" s="14">
        <f>VLOOKUP(E39,[1]Ratios!$A:$C,3,FALSE)</f>
        <v>98.623009193208105</v>
      </c>
      <c r="H39" s="15">
        <v>45292</v>
      </c>
      <c r="I39" s="15">
        <v>45473</v>
      </c>
      <c r="J39" s="14">
        <v>98.045895486582495</v>
      </c>
      <c r="K39" s="15">
        <v>45016</v>
      </c>
      <c r="L39" s="14">
        <v>99.200122899833801</v>
      </c>
      <c r="M39" s="15">
        <v>45199</v>
      </c>
      <c r="N39" s="58"/>
      <c r="O39" s="58"/>
    </row>
    <row r="40" spans="2:15" s="6" customFormat="1" ht="12" customHeight="1">
      <c r="B40" s="10"/>
      <c r="C40" s="11" t="s">
        <v>121</v>
      </c>
      <c r="D40" s="12" t="s">
        <v>192</v>
      </c>
      <c r="E40" s="12" t="s">
        <v>17</v>
      </c>
      <c r="F40" s="13" t="s">
        <v>1</v>
      </c>
      <c r="G40" s="14">
        <f>VLOOKUP(E40,[1]Ratios!$A:$C,3,FALSE)</f>
        <v>0</v>
      </c>
      <c r="H40" s="15">
        <v>45292</v>
      </c>
      <c r="I40" s="15">
        <v>45473</v>
      </c>
      <c r="J40" s="14">
        <v>0</v>
      </c>
      <c r="K40" s="15">
        <v>45016</v>
      </c>
      <c r="L40" s="14">
        <v>0</v>
      </c>
      <c r="M40" s="15">
        <v>45199</v>
      </c>
      <c r="N40" s="58"/>
      <c r="O40" s="58"/>
    </row>
    <row r="41" spans="2:15" s="6" customFormat="1" ht="12" customHeight="1">
      <c r="B41" s="10"/>
      <c r="C41" s="31" t="s">
        <v>121</v>
      </c>
      <c r="D41" s="32" t="s">
        <v>193</v>
      </c>
      <c r="E41" s="32" t="s">
        <v>105</v>
      </c>
      <c r="F41" s="33" t="s">
        <v>106</v>
      </c>
      <c r="G41" s="34">
        <f>VLOOKUP(E41,[1]Ratios!$A:$C,3,FALSE)</f>
        <v>58.116371240621888</v>
      </c>
      <c r="H41" s="35">
        <v>45292</v>
      </c>
      <c r="I41" s="35">
        <v>45473</v>
      </c>
      <c r="J41" s="34">
        <v>57.961253592010998</v>
      </c>
      <c r="K41" s="35">
        <v>45016</v>
      </c>
      <c r="L41" s="34">
        <v>58.271488889232771</v>
      </c>
      <c r="M41" s="35">
        <v>45199</v>
      </c>
      <c r="N41" s="58"/>
      <c r="O41" s="58"/>
    </row>
    <row r="42" spans="2:15" s="6" customFormat="1" ht="12" customHeight="1">
      <c r="B42" s="10"/>
      <c r="C42" s="11" t="s">
        <v>121</v>
      </c>
      <c r="D42" s="12" t="s">
        <v>194</v>
      </c>
      <c r="E42" s="12" t="s">
        <v>116</v>
      </c>
      <c r="F42" s="13" t="s">
        <v>1</v>
      </c>
      <c r="G42" s="14">
        <f>VLOOKUP(E42,[1]Ratios!$A:$C,3,FALSE)</f>
        <v>58.116371240621888</v>
      </c>
      <c r="H42" s="15">
        <v>45292</v>
      </c>
      <c r="I42" s="15">
        <v>45473</v>
      </c>
      <c r="J42" s="14">
        <v>57.961253592010998</v>
      </c>
      <c r="K42" s="15">
        <v>45016</v>
      </c>
      <c r="L42" s="14">
        <v>58.271488889232771</v>
      </c>
      <c r="M42" s="15">
        <v>45199</v>
      </c>
      <c r="N42" s="58"/>
      <c r="O42" s="58"/>
    </row>
    <row r="43" spans="2:15" s="6" customFormat="1" ht="12" customHeight="1">
      <c r="B43" s="10"/>
      <c r="C43" s="31" t="s">
        <v>121</v>
      </c>
      <c r="D43" s="32" t="s">
        <v>195</v>
      </c>
      <c r="E43" s="32" t="s">
        <v>117</v>
      </c>
      <c r="F43" s="33" t="s">
        <v>2</v>
      </c>
      <c r="G43" s="34">
        <f>VLOOKUP(E43,[1]Ratios!$A:$C,3,FALSE)</f>
        <v>58.116371240621888</v>
      </c>
      <c r="H43" s="35">
        <v>45292</v>
      </c>
      <c r="I43" s="35">
        <v>45473</v>
      </c>
      <c r="J43" s="34">
        <v>57.961253592010998</v>
      </c>
      <c r="K43" s="35">
        <v>45016</v>
      </c>
      <c r="L43" s="34">
        <v>58.271488889232771</v>
      </c>
      <c r="M43" s="35">
        <v>45199</v>
      </c>
      <c r="N43" s="58"/>
      <c r="O43" s="58"/>
    </row>
    <row r="44" spans="2:15" s="6" customFormat="1" ht="12" customHeight="1">
      <c r="B44" s="10"/>
      <c r="C44" s="31" t="s">
        <v>121</v>
      </c>
      <c r="D44" s="32" t="s">
        <v>196</v>
      </c>
      <c r="E44" s="32" t="s">
        <v>128</v>
      </c>
      <c r="F44" s="33" t="s">
        <v>0</v>
      </c>
      <c r="G44" s="34">
        <f>VLOOKUP(E44,[1]Ratios!$A:$C,3,FALSE)</f>
        <v>58.116371240621888</v>
      </c>
      <c r="H44" s="35">
        <v>45292</v>
      </c>
      <c r="I44" s="35">
        <v>45473</v>
      </c>
      <c r="J44" s="34">
        <v>57.961253592010998</v>
      </c>
      <c r="K44" s="35">
        <v>45016</v>
      </c>
      <c r="L44" s="34">
        <v>58.271488889232771</v>
      </c>
      <c r="M44" s="35">
        <v>45199</v>
      </c>
      <c r="N44" s="58"/>
      <c r="O44" s="58"/>
    </row>
    <row r="45" spans="2:15" s="6" customFormat="1" ht="12" customHeight="1">
      <c r="B45" s="10"/>
      <c r="C45" s="11" t="s">
        <v>121</v>
      </c>
      <c r="D45" s="12" t="s">
        <v>197</v>
      </c>
      <c r="E45" s="12" t="s">
        <v>118</v>
      </c>
      <c r="F45" s="13" t="s">
        <v>0</v>
      </c>
      <c r="G45" s="14">
        <f>VLOOKUP(E45,[1]Ratios!$A:$C,3,FALSE)</f>
        <v>58.116371240621888</v>
      </c>
      <c r="H45" s="15">
        <v>45292</v>
      </c>
      <c r="I45" s="15">
        <v>45473</v>
      </c>
      <c r="J45" s="14">
        <v>57.961253592010998</v>
      </c>
      <c r="K45" s="15">
        <v>45016</v>
      </c>
      <c r="L45" s="14">
        <v>58.271488889232771</v>
      </c>
      <c r="M45" s="15">
        <v>45199</v>
      </c>
      <c r="N45" s="58"/>
      <c r="O45" s="58"/>
    </row>
    <row r="46" spans="2:15" s="6" customFormat="1" ht="12" customHeight="1">
      <c r="B46" s="10"/>
      <c r="C46" s="31" t="s">
        <v>121</v>
      </c>
      <c r="D46" s="32" t="s">
        <v>198</v>
      </c>
      <c r="E46" s="32" t="s">
        <v>119</v>
      </c>
      <c r="F46" s="33" t="s">
        <v>0</v>
      </c>
      <c r="G46" s="34">
        <f>VLOOKUP(E46,[1]Ratios!$A:$C,3,FALSE)</f>
        <v>58.116371240621888</v>
      </c>
      <c r="H46" s="35">
        <v>45292</v>
      </c>
      <c r="I46" s="35">
        <v>45473</v>
      </c>
      <c r="J46" s="34">
        <v>57.961253592010998</v>
      </c>
      <c r="K46" s="35">
        <v>45016</v>
      </c>
      <c r="L46" s="34">
        <v>58.271488889232771</v>
      </c>
      <c r="M46" s="35">
        <v>45199</v>
      </c>
      <c r="N46" s="58"/>
      <c r="O46" s="58"/>
    </row>
    <row r="47" spans="2:15" s="6" customFormat="1" ht="12" customHeight="1">
      <c r="B47" s="10"/>
      <c r="C47" s="11" t="s">
        <v>121</v>
      </c>
      <c r="D47" s="12" t="s">
        <v>199</v>
      </c>
      <c r="E47" s="12" t="s">
        <v>29</v>
      </c>
      <c r="F47" s="13" t="s">
        <v>0</v>
      </c>
      <c r="G47" s="14">
        <f>VLOOKUP(E47,[1]Ratios!$A:$C,3,FALSE)</f>
        <v>99.198759795918903</v>
      </c>
      <c r="H47" s="15">
        <v>45292</v>
      </c>
      <c r="I47" s="15">
        <v>45473</v>
      </c>
      <c r="J47" s="14">
        <v>98.910975337934801</v>
      </c>
      <c r="K47" s="15">
        <v>45016</v>
      </c>
      <c r="L47" s="14">
        <v>99.486544253903077</v>
      </c>
      <c r="M47" s="15">
        <v>45199</v>
      </c>
      <c r="N47" s="58"/>
      <c r="O47" s="58"/>
    </row>
    <row r="48" spans="2:15" s="6" customFormat="1" ht="12" customHeight="1">
      <c r="B48" s="10"/>
      <c r="C48" s="11" t="s">
        <v>121</v>
      </c>
      <c r="D48" s="12" t="s">
        <v>200</v>
      </c>
      <c r="E48" s="12" t="s">
        <v>20</v>
      </c>
      <c r="F48" s="13" t="s">
        <v>0</v>
      </c>
      <c r="G48" s="14">
        <f>VLOOKUP(E48,[1]Ratios!$A:$C,3,FALSE)</f>
        <v>0</v>
      </c>
      <c r="H48" s="15">
        <v>45292</v>
      </c>
      <c r="I48" s="15">
        <v>45473</v>
      </c>
      <c r="J48" s="14">
        <v>0</v>
      </c>
      <c r="K48" s="15">
        <v>45016</v>
      </c>
      <c r="L48" s="14">
        <v>0</v>
      </c>
      <c r="M48" s="15">
        <v>45199</v>
      </c>
      <c r="N48" s="58"/>
      <c r="O48" s="58"/>
    </row>
    <row r="49" spans="2:15" s="6" customFormat="1" ht="12" customHeight="1">
      <c r="B49" s="10"/>
      <c r="C49" s="31" t="s">
        <v>121</v>
      </c>
      <c r="D49" s="32" t="s">
        <v>201</v>
      </c>
      <c r="E49" s="32" t="s">
        <v>129</v>
      </c>
      <c r="F49" s="33" t="s">
        <v>0</v>
      </c>
      <c r="G49" s="34">
        <f>VLOOKUP(E49,[1]Ratios!$A:$C,3,FALSE)</f>
        <v>0</v>
      </c>
      <c r="H49" s="35">
        <v>45292</v>
      </c>
      <c r="I49" s="35">
        <v>45473</v>
      </c>
      <c r="J49" s="34">
        <v>0</v>
      </c>
      <c r="K49" s="35">
        <v>45016</v>
      </c>
      <c r="L49" s="34">
        <v>0</v>
      </c>
      <c r="M49" s="35">
        <v>45199</v>
      </c>
      <c r="N49" s="58"/>
      <c r="O49" s="58"/>
    </row>
    <row r="50" spans="2:15" s="6" customFormat="1" ht="12" customHeight="1">
      <c r="B50" s="10"/>
      <c r="C50" s="31" t="s">
        <v>121</v>
      </c>
      <c r="D50" s="32" t="s">
        <v>202</v>
      </c>
      <c r="E50" s="32" t="s">
        <v>27</v>
      </c>
      <c r="F50" s="33" t="s">
        <v>1</v>
      </c>
      <c r="G50" s="34">
        <f>VLOOKUP(E50,[1]Ratios!$A:$C,3,FALSE)</f>
        <v>0</v>
      </c>
      <c r="H50" s="35">
        <v>45292</v>
      </c>
      <c r="I50" s="35">
        <v>45473</v>
      </c>
      <c r="J50" s="34">
        <v>0</v>
      </c>
      <c r="K50" s="35">
        <v>45016</v>
      </c>
      <c r="L50" s="34">
        <v>0</v>
      </c>
      <c r="M50" s="35">
        <v>45199</v>
      </c>
      <c r="N50" s="58"/>
      <c r="O50" s="58"/>
    </row>
    <row r="51" spans="2:15" s="6" customFormat="1" ht="12" customHeight="1">
      <c r="B51" s="10"/>
      <c r="C51" s="31" t="s">
        <v>121</v>
      </c>
      <c r="D51" s="32" t="s">
        <v>203</v>
      </c>
      <c r="E51" s="32" t="s">
        <v>62</v>
      </c>
      <c r="F51" s="33" t="s">
        <v>2</v>
      </c>
      <c r="G51" s="34">
        <f>VLOOKUP(E51,[1]Ratios!$A:$C,3,FALSE)</f>
        <v>0</v>
      </c>
      <c r="H51" s="35">
        <v>45292</v>
      </c>
      <c r="I51" s="35">
        <v>45473</v>
      </c>
      <c r="J51" s="34">
        <v>0</v>
      </c>
      <c r="K51" s="35">
        <v>45016</v>
      </c>
      <c r="L51" s="34">
        <v>0</v>
      </c>
      <c r="M51" s="35">
        <v>45199</v>
      </c>
      <c r="N51" s="58"/>
      <c r="O51" s="58"/>
    </row>
    <row r="52" spans="2:15" s="6" customFormat="1" ht="12" customHeight="1">
      <c r="B52" s="10"/>
      <c r="C52" s="31" t="s">
        <v>121</v>
      </c>
      <c r="D52" s="32" t="s">
        <v>204</v>
      </c>
      <c r="E52" s="32" t="s">
        <v>108</v>
      </c>
      <c r="F52" s="33" t="s">
        <v>2</v>
      </c>
      <c r="G52" s="34">
        <f>VLOOKUP(E52,[1]Ratios!$A:$C,3,FALSE)</f>
        <v>0</v>
      </c>
      <c r="H52" s="35">
        <v>45292</v>
      </c>
      <c r="I52" s="35">
        <v>45473</v>
      </c>
      <c r="J52" s="34">
        <v>0</v>
      </c>
      <c r="K52" s="35">
        <v>45016</v>
      </c>
      <c r="L52" s="34">
        <v>0</v>
      </c>
      <c r="M52" s="35">
        <v>45199</v>
      </c>
      <c r="N52" s="58"/>
      <c r="O52" s="58"/>
    </row>
    <row r="53" spans="2:15" s="6" customFormat="1" ht="12" customHeight="1">
      <c r="B53" s="10"/>
      <c r="C53" s="11" t="s">
        <v>121</v>
      </c>
      <c r="D53" s="12" t="s">
        <v>205</v>
      </c>
      <c r="E53" s="12" t="s">
        <v>22</v>
      </c>
      <c r="F53" s="13" t="s">
        <v>1</v>
      </c>
      <c r="G53" s="14">
        <f>VLOOKUP(E53,[1]Ratios!$A:$C,3,FALSE)</f>
        <v>0</v>
      </c>
      <c r="H53" s="15">
        <v>45292</v>
      </c>
      <c r="I53" s="15">
        <v>45473</v>
      </c>
      <c r="J53" s="14">
        <v>0</v>
      </c>
      <c r="K53" s="15">
        <v>45016</v>
      </c>
      <c r="L53" s="14">
        <v>0</v>
      </c>
      <c r="M53" s="15">
        <v>45199</v>
      </c>
      <c r="N53" s="58"/>
      <c r="O53" s="58"/>
    </row>
    <row r="54" spans="2:15" s="6" customFormat="1" ht="12" customHeight="1">
      <c r="B54" s="10"/>
      <c r="C54" s="11" t="s">
        <v>121</v>
      </c>
      <c r="D54" s="12" t="s">
        <v>206</v>
      </c>
      <c r="E54" s="12" t="s">
        <v>30</v>
      </c>
      <c r="F54" s="13" t="s">
        <v>1</v>
      </c>
      <c r="G54" s="14">
        <f>VLOOKUP(E54,[1]Ratios!$A:$C,3,FALSE)</f>
        <v>0</v>
      </c>
      <c r="H54" s="15">
        <v>45292</v>
      </c>
      <c r="I54" s="15">
        <v>45473</v>
      </c>
      <c r="J54" s="14">
        <v>0</v>
      </c>
      <c r="K54" s="15">
        <v>45016</v>
      </c>
      <c r="L54" s="14">
        <v>0</v>
      </c>
      <c r="M54" s="15">
        <v>45199</v>
      </c>
      <c r="N54" s="58"/>
      <c r="O54" s="58"/>
    </row>
    <row r="55" spans="2:15" s="6" customFormat="1" ht="12" customHeight="1">
      <c r="B55" s="10"/>
      <c r="C55" s="31" t="s">
        <v>121</v>
      </c>
      <c r="D55" s="32" t="s">
        <v>207</v>
      </c>
      <c r="E55" s="32" t="s">
        <v>66</v>
      </c>
      <c r="F55" s="33" t="s">
        <v>67</v>
      </c>
      <c r="G55" s="34">
        <f>VLOOKUP(E55,[1]Ratios!$A:$C,3,FALSE)</f>
        <v>0</v>
      </c>
      <c r="H55" s="35">
        <v>45292</v>
      </c>
      <c r="I55" s="35">
        <v>45473</v>
      </c>
      <c r="J55" s="34">
        <v>0</v>
      </c>
      <c r="K55" s="35">
        <v>45016</v>
      </c>
      <c r="L55" s="34">
        <v>0</v>
      </c>
      <c r="M55" s="35">
        <v>45199</v>
      </c>
      <c r="N55" s="58"/>
      <c r="O55" s="58"/>
    </row>
    <row r="56" spans="2:15" s="6" customFormat="1" ht="12" customHeight="1">
      <c r="B56" s="10"/>
      <c r="C56" s="11" t="s">
        <v>121</v>
      </c>
      <c r="D56" s="12" t="s">
        <v>282</v>
      </c>
      <c r="E56" s="12" t="s">
        <v>113</v>
      </c>
      <c r="F56" s="13" t="s">
        <v>0</v>
      </c>
      <c r="G56" s="14">
        <f>VLOOKUP(E56,[1]Ratios!$A:$C,3,FALSE)</f>
        <v>0</v>
      </c>
      <c r="H56" s="15">
        <v>45292</v>
      </c>
      <c r="I56" s="15">
        <v>45473</v>
      </c>
      <c r="J56" s="14">
        <v>0</v>
      </c>
      <c r="K56" s="15">
        <v>45016</v>
      </c>
      <c r="L56" s="14">
        <v>0</v>
      </c>
      <c r="M56" s="15">
        <v>45199</v>
      </c>
      <c r="N56" s="58"/>
      <c r="O56" s="58"/>
    </row>
    <row r="57" spans="2:15" s="6" customFormat="1" ht="12" customHeight="1">
      <c r="B57" s="10"/>
      <c r="C57" s="11" t="s">
        <v>121</v>
      </c>
      <c r="D57" s="12" t="s">
        <v>283</v>
      </c>
      <c r="E57" s="12" t="s">
        <v>278</v>
      </c>
      <c r="F57" s="13" t="s">
        <v>1</v>
      </c>
      <c r="G57" s="14">
        <f>VLOOKUP(E57,[1]Ratios!$A:$C,3,FALSE)</f>
        <v>0</v>
      </c>
      <c r="H57" s="15">
        <v>45292</v>
      </c>
      <c r="I57" s="15">
        <v>45473</v>
      </c>
      <c r="J57" s="14">
        <v>0</v>
      </c>
      <c r="K57" s="15">
        <v>45016</v>
      </c>
      <c r="L57" s="14">
        <v>0</v>
      </c>
      <c r="M57" s="15">
        <v>45199</v>
      </c>
      <c r="N57" s="58"/>
      <c r="O57" s="58"/>
    </row>
    <row r="58" spans="2:15" s="6" customFormat="1" ht="12" customHeight="1">
      <c r="B58" s="10"/>
      <c r="C58" s="31" t="s">
        <v>121</v>
      </c>
      <c r="D58" s="32" t="s">
        <v>281</v>
      </c>
      <c r="E58" s="32" t="s">
        <v>279</v>
      </c>
      <c r="F58" s="33" t="s">
        <v>2</v>
      </c>
      <c r="G58" s="34">
        <f>VLOOKUP(E58,[1]Ratios!$A:$C,3,FALSE)</f>
        <v>0</v>
      </c>
      <c r="H58" s="35">
        <v>45292</v>
      </c>
      <c r="I58" s="35">
        <v>45473</v>
      </c>
      <c r="J58" s="34">
        <v>0</v>
      </c>
      <c r="K58" s="35">
        <v>45016</v>
      </c>
      <c r="L58" s="34">
        <v>0</v>
      </c>
      <c r="M58" s="35">
        <v>45199</v>
      </c>
      <c r="N58" s="58"/>
      <c r="O58" s="58"/>
    </row>
    <row r="59" spans="2:15" s="6" customFormat="1" ht="12" customHeight="1">
      <c r="B59" s="10"/>
      <c r="C59" s="11" t="s">
        <v>121</v>
      </c>
      <c r="D59" s="12" t="s">
        <v>208</v>
      </c>
      <c r="E59" s="12" t="s">
        <v>15</v>
      </c>
      <c r="F59" s="13" t="s">
        <v>1</v>
      </c>
      <c r="G59" s="14">
        <f>VLOOKUP(E59,[1]Ratios!$A:$C,3,FALSE)</f>
        <v>0</v>
      </c>
      <c r="H59" s="15">
        <v>45292</v>
      </c>
      <c r="I59" s="15">
        <v>45473</v>
      </c>
      <c r="J59" s="14">
        <v>0</v>
      </c>
      <c r="K59" s="15">
        <v>45016</v>
      </c>
      <c r="L59" s="14">
        <v>0</v>
      </c>
      <c r="M59" s="15">
        <v>45199</v>
      </c>
      <c r="N59" s="58"/>
      <c r="O59" s="58"/>
    </row>
    <row r="60" spans="2:15" s="6" customFormat="1" ht="12" customHeight="1">
      <c r="B60" s="10"/>
      <c r="C60" s="11" t="s">
        <v>121</v>
      </c>
      <c r="D60" s="12" t="s">
        <v>209</v>
      </c>
      <c r="E60" s="12" t="s">
        <v>13</v>
      </c>
      <c r="F60" s="13" t="s">
        <v>0</v>
      </c>
      <c r="G60" s="14">
        <f>VLOOKUP(E60,[1]Ratios!$A:$C,3,FALSE)</f>
        <v>0</v>
      </c>
      <c r="H60" s="15">
        <v>45292</v>
      </c>
      <c r="I60" s="15">
        <v>45473</v>
      </c>
      <c r="J60" s="14">
        <v>0</v>
      </c>
      <c r="K60" s="15">
        <v>45016</v>
      </c>
      <c r="L60" s="14">
        <v>0</v>
      </c>
      <c r="M60" s="15">
        <v>45199</v>
      </c>
      <c r="N60" s="58"/>
      <c r="O60" s="58"/>
    </row>
    <row r="61" spans="2:15" s="6" customFormat="1" ht="12" customHeight="1">
      <c r="B61" s="10"/>
      <c r="C61" s="11" t="s">
        <v>121</v>
      </c>
      <c r="D61" s="12" t="s">
        <v>210</v>
      </c>
      <c r="E61" s="12" t="s">
        <v>130</v>
      </c>
      <c r="F61" s="13" t="s">
        <v>0</v>
      </c>
      <c r="G61" s="14">
        <f>VLOOKUP(E61,[1]Ratios!$A:$C,3,FALSE)</f>
        <v>0</v>
      </c>
      <c r="H61" s="15">
        <v>45292</v>
      </c>
      <c r="I61" s="15">
        <v>45473</v>
      </c>
      <c r="J61" s="14">
        <v>0</v>
      </c>
      <c r="K61" s="15">
        <v>45016</v>
      </c>
      <c r="L61" s="14">
        <v>0</v>
      </c>
      <c r="M61" s="15">
        <v>45199</v>
      </c>
      <c r="N61" s="58"/>
      <c r="O61" s="58"/>
    </row>
    <row r="62" spans="2:15" s="6" customFormat="1" ht="12" customHeight="1">
      <c r="B62" s="10"/>
      <c r="C62" s="11" t="s">
        <v>121</v>
      </c>
      <c r="D62" s="12" t="s">
        <v>211</v>
      </c>
      <c r="E62" s="12" t="s">
        <v>21</v>
      </c>
      <c r="F62" s="13" t="s">
        <v>0</v>
      </c>
      <c r="G62" s="14">
        <f>VLOOKUP(E62,[1]Ratios!$A:$C,3,FALSE)</f>
        <v>0</v>
      </c>
      <c r="H62" s="15">
        <v>45292</v>
      </c>
      <c r="I62" s="15">
        <v>45473</v>
      </c>
      <c r="J62" s="14">
        <v>0</v>
      </c>
      <c r="K62" s="15">
        <v>45016</v>
      </c>
      <c r="L62" s="14">
        <v>0</v>
      </c>
      <c r="M62" s="15">
        <v>45199</v>
      </c>
      <c r="N62" s="58"/>
      <c r="O62" s="58"/>
    </row>
    <row r="63" spans="2:15" s="6" customFormat="1" ht="12" customHeight="1">
      <c r="B63" s="10"/>
      <c r="C63" s="11" t="s">
        <v>121</v>
      </c>
      <c r="D63" s="12" t="s">
        <v>212</v>
      </c>
      <c r="E63" s="12" t="s">
        <v>110</v>
      </c>
      <c r="F63" s="13" t="s">
        <v>1</v>
      </c>
      <c r="G63" s="14">
        <f>VLOOKUP(E63,[1]Ratios!$A:$C,3,FALSE)</f>
        <v>0</v>
      </c>
      <c r="H63" s="15">
        <v>45292</v>
      </c>
      <c r="I63" s="15">
        <v>45473</v>
      </c>
      <c r="J63" s="14">
        <v>0</v>
      </c>
      <c r="K63" s="15">
        <v>45016</v>
      </c>
      <c r="L63" s="14">
        <v>0</v>
      </c>
      <c r="M63" s="15">
        <v>45199</v>
      </c>
      <c r="N63" s="58"/>
      <c r="O63" s="58"/>
    </row>
    <row r="64" spans="2:15" s="6" customFormat="1" ht="12" customHeight="1">
      <c r="B64" s="10"/>
      <c r="C64" s="11" t="s">
        <v>121</v>
      </c>
      <c r="D64" s="12" t="s">
        <v>285</v>
      </c>
      <c r="E64" s="12" t="s">
        <v>19</v>
      </c>
      <c r="F64" s="13" t="s">
        <v>0</v>
      </c>
      <c r="G64" s="14">
        <f>VLOOKUP(E64,[1]Ratios!$A:$C,3,FALSE)</f>
        <v>0</v>
      </c>
      <c r="H64" s="15">
        <v>45292</v>
      </c>
      <c r="I64" s="15">
        <v>45473</v>
      </c>
      <c r="J64" s="14">
        <v>0</v>
      </c>
      <c r="K64" s="15">
        <v>45016</v>
      </c>
      <c r="L64" s="14">
        <v>0</v>
      </c>
      <c r="M64" s="15">
        <v>45199</v>
      </c>
      <c r="N64" s="58"/>
      <c r="O64" s="58"/>
    </row>
    <row r="65" spans="2:15" s="6" customFormat="1" ht="12" customHeight="1">
      <c r="B65" s="10"/>
      <c r="C65" s="11" t="s">
        <v>121</v>
      </c>
      <c r="D65" s="12" t="s">
        <v>284</v>
      </c>
      <c r="E65" s="12" t="s">
        <v>280</v>
      </c>
      <c r="F65" s="13" t="s">
        <v>0</v>
      </c>
      <c r="G65" s="14">
        <f>VLOOKUP(E65,[1]Ratios!$A:$C,3,FALSE)</f>
        <v>0</v>
      </c>
      <c r="H65" s="15">
        <v>45292</v>
      </c>
      <c r="I65" s="15">
        <v>45473</v>
      </c>
      <c r="J65" s="14">
        <v>0</v>
      </c>
      <c r="K65" s="15">
        <v>45016</v>
      </c>
      <c r="L65" s="14">
        <v>0</v>
      </c>
      <c r="M65" s="15">
        <v>45199</v>
      </c>
      <c r="N65" s="58"/>
      <c r="O65" s="58"/>
    </row>
    <row r="66" spans="2:15" s="6" customFormat="1" ht="12" customHeight="1">
      <c r="B66" s="10"/>
      <c r="C66" s="11" t="s">
        <v>121</v>
      </c>
      <c r="D66" s="12" t="s">
        <v>213</v>
      </c>
      <c r="E66" s="12" t="s">
        <v>18</v>
      </c>
      <c r="F66" s="13" t="s">
        <v>0</v>
      </c>
      <c r="G66" s="14">
        <f>VLOOKUP(E66,[1]Ratios!$A:$C,3,FALSE)</f>
        <v>0</v>
      </c>
      <c r="H66" s="15">
        <v>45292</v>
      </c>
      <c r="I66" s="15">
        <v>45473</v>
      </c>
      <c r="J66" s="14">
        <v>0</v>
      </c>
      <c r="K66" s="15">
        <v>45016</v>
      </c>
      <c r="L66" s="14">
        <v>0</v>
      </c>
      <c r="M66" s="15">
        <v>45199</v>
      </c>
      <c r="N66" s="58"/>
      <c r="O66" s="58"/>
    </row>
    <row r="67" spans="2:15" s="6" customFormat="1" ht="12" customHeight="1">
      <c r="B67" s="10"/>
      <c r="C67" s="11" t="s">
        <v>121</v>
      </c>
      <c r="D67" s="12" t="s">
        <v>214</v>
      </c>
      <c r="E67" s="12" t="s">
        <v>25</v>
      </c>
      <c r="F67" s="13" t="s">
        <v>0</v>
      </c>
      <c r="G67" s="14">
        <f>VLOOKUP(E67,[1]Ratios!$A:$C,3,FALSE)</f>
        <v>0</v>
      </c>
      <c r="H67" s="15">
        <v>45292</v>
      </c>
      <c r="I67" s="15">
        <v>45473</v>
      </c>
      <c r="J67" s="14">
        <v>0</v>
      </c>
      <c r="K67" s="15">
        <v>45016</v>
      </c>
      <c r="L67" s="14">
        <v>0</v>
      </c>
      <c r="M67" s="15">
        <v>45199</v>
      </c>
      <c r="N67" s="58"/>
      <c r="O67" s="58"/>
    </row>
    <row r="68" spans="2:15" s="6" customFormat="1" ht="12" customHeight="1">
      <c r="B68" s="10"/>
      <c r="C68" s="11" t="s">
        <v>121</v>
      </c>
      <c r="D68" s="12" t="s">
        <v>215</v>
      </c>
      <c r="E68" s="12" t="s">
        <v>24</v>
      </c>
      <c r="F68" s="13" t="s">
        <v>0</v>
      </c>
      <c r="G68" s="14">
        <f>VLOOKUP(E68,[1]Ratios!$A:$C,3,FALSE)</f>
        <v>0</v>
      </c>
      <c r="H68" s="15">
        <v>45292</v>
      </c>
      <c r="I68" s="15">
        <v>45473</v>
      </c>
      <c r="J68" s="14">
        <v>0</v>
      </c>
      <c r="K68" s="15">
        <v>45016</v>
      </c>
      <c r="L68" s="14">
        <v>0</v>
      </c>
      <c r="M68" s="15">
        <v>45199</v>
      </c>
      <c r="N68" s="58"/>
      <c r="O68" s="58"/>
    </row>
    <row r="69" spans="2:15" s="6" customFormat="1" ht="12" customHeight="1">
      <c r="B69" s="10"/>
      <c r="C69" s="11" t="s">
        <v>121</v>
      </c>
      <c r="D69" s="12" t="s">
        <v>216</v>
      </c>
      <c r="E69" s="12" t="s">
        <v>114</v>
      </c>
      <c r="F69" s="13" t="s">
        <v>1</v>
      </c>
      <c r="G69" s="14">
        <f>VLOOKUP(E69,[1]Ratios!$A:$C,3,FALSE)</f>
        <v>0</v>
      </c>
      <c r="H69" s="15">
        <v>45292</v>
      </c>
      <c r="I69" s="15">
        <v>45473</v>
      </c>
      <c r="J69" s="14">
        <v>0</v>
      </c>
      <c r="K69" s="15">
        <v>45016</v>
      </c>
      <c r="L69" s="14">
        <v>0</v>
      </c>
      <c r="M69" s="15">
        <v>45199</v>
      </c>
      <c r="N69" s="58"/>
      <c r="O69" s="58"/>
    </row>
    <row r="70" spans="2:15" s="6" customFormat="1" ht="12" customHeight="1">
      <c r="B70" s="10"/>
      <c r="C70" s="11" t="s">
        <v>121</v>
      </c>
      <c r="D70" s="12" t="s">
        <v>217</v>
      </c>
      <c r="E70" s="12" t="s">
        <v>12</v>
      </c>
      <c r="F70" s="13" t="s">
        <v>0</v>
      </c>
      <c r="G70" s="14">
        <f>VLOOKUP(E70,[1]Ratios!$A:$C,3,FALSE)</f>
        <v>0</v>
      </c>
      <c r="H70" s="15">
        <v>45292</v>
      </c>
      <c r="I70" s="15">
        <v>45473</v>
      </c>
      <c r="J70" s="14">
        <v>0</v>
      </c>
      <c r="K70" s="15">
        <v>45016</v>
      </c>
      <c r="L70" s="14">
        <v>0</v>
      </c>
      <c r="M70" s="15">
        <v>45199</v>
      </c>
      <c r="N70" s="58"/>
      <c r="O70" s="58"/>
    </row>
    <row r="71" spans="2:15" s="6" customFormat="1" ht="12" customHeight="1">
      <c r="B71" s="10"/>
      <c r="C71" s="31" t="s">
        <v>121</v>
      </c>
      <c r="D71" s="32" t="s">
        <v>218</v>
      </c>
      <c r="E71" s="32" t="s">
        <v>14</v>
      </c>
      <c r="F71" s="33" t="s">
        <v>2</v>
      </c>
      <c r="G71" s="34">
        <f>VLOOKUP(E71,[1]Ratios!$A:$C,3,FALSE)</f>
        <v>0</v>
      </c>
      <c r="H71" s="35">
        <v>45292</v>
      </c>
      <c r="I71" s="35">
        <v>45473</v>
      </c>
      <c r="J71" s="34">
        <v>0</v>
      </c>
      <c r="K71" s="35">
        <v>45016</v>
      </c>
      <c r="L71" s="34">
        <v>0</v>
      </c>
      <c r="M71" s="35">
        <v>45199</v>
      </c>
      <c r="N71" s="58"/>
      <c r="O71" s="58"/>
    </row>
    <row r="72" spans="2:15" s="6" customFormat="1" ht="12" customHeight="1">
      <c r="B72" s="10"/>
      <c r="C72" s="31" t="s">
        <v>122</v>
      </c>
      <c r="D72" s="32" t="s">
        <v>219</v>
      </c>
      <c r="E72" s="32" t="s">
        <v>73</v>
      </c>
      <c r="F72" s="33" t="s">
        <v>2</v>
      </c>
      <c r="G72" s="34">
        <f>VLOOKUP(E72,[1]Ratios!$A:$C,3,FALSE)</f>
        <v>0</v>
      </c>
      <c r="H72" s="35">
        <v>45292</v>
      </c>
      <c r="I72" s="35">
        <v>45473</v>
      </c>
      <c r="J72" s="34">
        <v>0</v>
      </c>
      <c r="K72" s="35">
        <v>45016</v>
      </c>
      <c r="L72" s="34">
        <v>0</v>
      </c>
      <c r="M72" s="35">
        <v>45199</v>
      </c>
      <c r="N72" s="58"/>
      <c r="O72" s="58"/>
    </row>
    <row r="73" spans="2:15" s="6" customFormat="1" ht="12" customHeight="1">
      <c r="B73" s="10"/>
      <c r="C73" s="11" t="s">
        <v>122</v>
      </c>
      <c r="D73" s="12" t="s">
        <v>220</v>
      </c>
      <c r="E73" s="12" t="s">
        <v>76</v>
      </c>
      <c r="F73" s="13" t="s">
        <v>1</v>
      </c>
      <c r="G73" s="14">
        <f>VLOOKUP(E73,[1]Ratios!$A:$C,3,FALSE)</f>
        <v>96.672382266888306</v>
      </c>
      <c r="H73" s="15">
        <v>45292</v>
      </c>
      <c r="I73" s="15">
        <v>45473</v>
      </c>
      <c r="J73" s="14">
        <v>94.164458238466395</v>
      </c>
      <c r="K73" s="15">
        <v>45016</v>
      </c>
      <c r="L73" s="14">
        <v>99.180306295310203</v>
      </c>
      <c r="M73" s="15">
        <v>45199</v>
      </c>
      <c r="N73" s="58"/>
      <c r="O73" s="58"/>
    </row>
    <row r="74" spans="2:15" s="6" customFormat="1" ht="12" customHeight="1">
      <c r="B74" s="10"/>
      <c r="C74" s="11" t="s">
        <v>122</v>
      </c>
      <c r="D74" s="12" t="s">
        <v>221</v>
      </c>
      <c r="E74" s="12" t="s">
        <v>31</v>
      </c>
      <c r="F74" s="13" t="s">
        <v>1</v>
      </c>
      <c r="G74" s="14">
        <f>VLOOKUP(E74,[1]Ratios!$A:$C,3,FALSE)</f>
        <v>0</v>
      </c>
      <c r="H74" s="15">
        <v>45292</v>
      </c>
      <c r="I74" s="15">
        <v>45473</v>
      </c>
      <c r="J74" s="14">
        <v>0</v>
      </c>
      <c r="K74" s="15">
        <v>45016</v>
      </c>
      <c r="L74" s="14">
        <v>0</v>
      </c>
      <c r="M74" s="15">
        <v>45199</v>
      </c>
      <c r="N74" s="58"/>
      <c r="O74" s="58"/>
    </row>
    <row r="75" spans="2:15" s="6" customFormat="1" ht="12" customHeight="1">
      <c r="B75" s="10"/>
      <c r="C75" s="11" t="s">
        <v>122</v>
      </c>
      <c r="D75" s="12" t="s">
        <v>222</v>
      </c>
      <c r="E75" s="12" t="s">
        <v>111</v>
      </c>
      <c r="F75" s="13" t="s">
        <v>1</v>
      </c>
      <c r="G75" s="14">
        <f>VLOOKUP(E75,[1]Ratios!$A:$C,3,FALSE)</f>
        <v>59.578901589090975</v>
      </c>
      <c r="H75" s="15">
        <v>45292</v>
      </c>
      <c r="I75" s="15">
        <v>45473</v>
      </c>
      <c r="J75" s="14">
        <v>59.134592642569601</v>
      </c>
      <c r="K75" s="15">
        <v>45016</v>
      </c>
      <c r="L75" s="14">
        <v>60.023210535612357</v>
      </c>
      <c r="M75" s="15">
        <v>45199</v>
      </c>
      <c r="N75" s="58"/>
      <c r="O75" s="58"/>
    </row>
    <row r="76" spans="2:15" s="6" customFormat="1" ht="12" customHeight="1">
      <c r="B76" s="10"/>
      <c r="C76" s="11" t="s">
        <v>122</v>
      </c>
      <c r="D76" s="12" t="s">
        <v>223</v>
      </c>
      <c r="E76" s="12" t="s">
        <v>33</v>
      </c>
      <c r="F76" s="13" t="s">
        <v>0</v>
      </c>
      <c r="G76" s="14">
        <f>VLOOKUP(E76,[1]Ratios!$A:$C,3,FALSE)</f>
        <v>59.578901589090975</v>
      </c>
      <c r="H76" s="15">
        <v>45292</v>
      </c>
      <c r="I76" s="15">
        <v>45473</v>
      </c>
      <c r="J76" s="14">
        <v>59.134592642569601</v>
      </c>
      <c r="K76" s="15">
        <v>45016</v>
      </c>
      <c r="L76" s="14">
        <v>60.023210535612357</v>
      </c>
      <c r="M76" s="15">
        <v>45199</v>
      </c>
      <c r="N76" s="58"/>
      <c r="O76" s="58"/>
    </row>
    <row r="77" spans="2:15" s="6" customFormat="1" ht="12" customHeight="1">
      <c r="B77" s="10"/>
      <c r="C77" s="11" t="s">
        <v>122</v>
      </c>
      <c r="D77" s="12" t="s">
        <v>224</v>
      </c>
      <c r="E77" s="12" t="s">
        <v>75</v>
      </c>
      <c r="F77" s="13" t="s">
        <v>0</v>
      </c>
      <c r="G77" s="14">
        <f>VLOOKUP(E77,[1]Ratios!$A:$C,3,FALSE)</f>
        <v>8.4279783621998852E-2</v>
      </c>
      <c r="H77" s="15">
        <v>45292</v>
      </c>
      <c r="I77" s="15">
        <v>45473</v>
      </c>
      <c r="J77" s="14">
        <v>9.1625944423619002E-2</v>
      </c>
      <c r="K77" s="15">
        <v>45016</v>
      </c>
      <c r="L77" s="14">
        <v>7.6933622820378703E-2</v>
      </c>
      <c r="M77" s="15">
        <v>45199</v>
      </c>
      <c r="N77" s="58"/>
      <c r="O77" s="58"/>
    </row>
    <row r="78" spans="2:15" s="6" customFormat="1" ht="12" customHeight="1">
      <c r="B78" s="10"/>
      <c r="C78" s="11" t="s">
        <v>122</v>
      </c>
      <c r="D78" s="12" t="s">
        <v>225</v>
      </c>
      <c r="E78" s="12" t="s">
        <v>45</v>
      </c>
      <c r="F78" s="13" t="s">
        <v>1</v>
      </c>
      <c r="G78" s="14">
        <f>VLOOKUP(E78,[1]Ratios!$A:$C,3,FALSE)</f>
        <v>0</v>
      </c>
      <c r="H78" s="15">
        <v>45292</v>
      </c>
      <c r="I78" s="15">
        <v>45473</v>
      </c>
      <c r="J78" s="14">
        <v>0</v>
      </c>
      <c r="K78" s="15">
        <v>45016</v>
      </c>
      <c r="L78" s="14">
        <v>0</v>
      </c>
      <c r="M78" s="15">
        <v>45199</v>
      </c>
      <c r="N78" s="58"/>
      <c r="O78" s="58"/>
    </row>
    <row r="79" spans="2:15" s="6" customFormat="1" ht="12" customHeight="1">
      <c r="B79" s="10"/>
      <c r="C79" s="11" t="s">
        <v>122</v>
      </c>
      <c r="D79" s="12" t="s">
        <v>226</v>
      </c>
      <c r="E79" s="12" t="s">
        <v>37</v>
      </c>
      <c r="F79" s="13" t="s">
        <v>1</v>
      </c>
      <c r="G79" s="14">
        <f>VLOOKUP(E79,[1]Ratios!$A:$C,3,FALSE)</f>
        <v>0</v>
      </c>
      <c r="H79" s="15">
        <v>45292</v>
      </c>
      <c r="I79" s="15">
        <v>45473</v>
      </c>
      <c r="J79" s="14">
        <v>0</v>
      </c>
      <c r="K79" s="15">
        <v>45016</v>
      </c>
      <c r="L79" s="14">
        <v>0</v>
      </c>
      <c r="M79" s="15">
        <v>45199</v>
      </c>
      <c r="N79" s="58"/>
      <c r="O79" s="58"/>
    </row>
    <row r="80" spans="2:15" s="6" customFormat="1" ht="12" customHeight="1">
      <c r="B80" s="10"/>
      <c r="C80" s="11" t="s">
        <v>122</v>
      </c>
      <c r="D80" s="12" t="s">
        <v>227</v>
      </c>
      <c r="E80" s="12" t="s">
        <v>38</v>
      </c>
      <c r="F80" s="13" t="s">
        <v>1</v>
      </c>
      <c r="G80" s="14">
        <f>VLOOKUP(E80,[1]Ratios!$A:$C,3,FALSE)</f>
        <v>0</v>
      </c>
      <c r="H80" s="15">
        <v>45292</v>
      </c>
      <c r="I80" s="15">
        <v>45473</v>
      </c>
      <c r="J80" s="14">
        <v>0</v>
      </c>
      <c r="K80" s="15">
        <v>45016</v>
      </c>
      <c r="L80" s="14">
        <v>0</v>
      </c>
      <c r="M80" s="15">
        <v>45199</v>
      </c>
      <c r="N80" s="58"/>
      <c r="O80" s="58"/>
    </row>
    <row r="81" spans="2:15" s="6" customFormat="1" ht="12" customHeight="1">
      <c r="B81" s="10"/>
      <c r="C81" s="11" t="s">
        <v>122</v>
      </c>
      <c r="D81" s="12" t="s">
        <v>228</v>
      </c>
      <c r="E81" s="12" t="s">
        <v>39</v>
      </c>
      <c r="F81" s="13" t="s">
        <v>1</v>
      </c>
      <c r="G81" s="14">
        <f>VLOOKUP(E81,[1]Ratios!$A:$C,3,FALSE)</f>
        <v>0</v>
      </c>
      <c r="H81" s="15">
        <v>45292</v>
      </c>
      <c r="I81" s="15">
        <v>45473</v>
      </c>
      <c r="J81" s="14">
        <v>0</v>
      </c>
      <c r="K81" s="15">
        <v>45016</v>
      </c>
      <c r="L81" s="14">
        <v>0</v>
      </c>
      <c r="M81" s="15">
        <v>45199</v>
      </c>
      <c r="N81" s="58"/>
      <c r="O81" s="58"/>
    </row>
    <row r="82" spans="2:15" s="6" customFormat="1" ht="12" customHeight="1">
      <c r="B82" s="10"/>
      <c r="C82" s="11" t="s">
        <v>122</v>
      </c>
      <c r="D82" s="12" t="s">
        <v>229</v>
      </c>
      <c r="E82" s="12" t="s">
        <v>40</v>
      </c>
      <c r="F82" s="13" t="s">
        <v>1</v>
      </c>
      <c r="G82" s="14">
        <f>VLOOKUP(E82,[1]Ratios!$A:$C,3,FALSE)</f>
        <v>0</v>
      </c>
      <c r="H82" s="15">
        <v>45292</v>
      </c>
      <c r="I82" s="15">
        <v>45473</v>
      </c>
      <c r="J82" s="14">
        <v>0</v>
      </c>
      <c r="K82" s="15">
        <v>45016</v>
      </c>
      <c r="L82" s="14">
        <v>0</v>
      </c>
      <c r="M82" s="15">
        <v>45199</v>
      </c>
      <c r="N82" s="58"/>
      <c r="O82" s="58"/>
    </row>
    <row r="83" spans="2:15" s="6" customFormat="1" ht="12" customHeight="1">
      <c r="B83" s="10"/>
      <c r="C83" s="11" t="s">
        <v>122</v>
      </c>
      <c r="D83" s="12" t="s">
        <v>230</v>
      </c>
      <c r="E83" s="12" t="s">
        <v>41</v>
      </c>
      <c r="F83" s="13" t="s">
        <v>1</v>
      </c>
      <c r="G83" s="14">
        <f>VLOOKUP(E83,[1]Ratios!$A:$C,3,FALSE)</f>
        <v>0</v>
      </c>
      <c r="H83" s="15">
        <v>45292</v>
      </c>
      <c r="I83" s="15">
        <v>45473</v>
      </c>
      <c r="J83" s="14">
        <v>0</v>
      </c>
      <c r="K83" s="15">
        <v>45016</v>
      </c>
      <c r="L83" s="14">
        <v>0</v>
      </c>
      <c r="M83" s="15">
        <v>45199</v>
      </c>
      <c r="N83" s="58"/>
      <c r="O83" s="58"/>
    </row>
    <row r="84" spans="2:15" s="6" customFormat="1" ht="12" customHeight="1">
      <c r="B84" s="10"/>
      <c r="C84" s="11" t="s">
        <v>122</v>
      </c>
      <c r="D84" s="12" t="s">
        <v>231</v>
      </c>
      <c r="E84" s="12" t="s">
        <v>42</v>
      </c>
      <c r="F84" s="13" t="s">
        <v>1</v>
      </c>
      <c r="G84" s="14">
        <f>VLOOKUP(E84,[1]Ratios!$A:$C,3,FALSE)</f>
        <v>0</v>
      </c>
      <c r="H84" s="15">
        <v>45292</v>
      </c>
      <c r="I84" s="15">
        <v>45473</v>
      </c>
      <c r="J84" s="14">
        <v>0</v>
      </c>
      <c r="K84" s="15">
        <v>45016</v>
      </c>
      <c r="L84" s="14">
        <v>0</v>
      </c>
      <c r="M84" s="15">
        <v>45199</v>
      </c>
      <c r="N84" s="58"/>
      <c r="O84" s="58"/>
    </row>
    <row r="85" spans="2:15" s="6" customFormat="1" ht="12" customHeight="1">
      <c r="B85" s="10"/>
      <c r="C85" s="11" t="s">
        <v>122</v>
      </c>
      <c r="D85" s="12" t="s">
        <v>232</v>
      </c>
      <c r="E85" s="12" t="s">
        <v>43</v>
      </c>
      <c r="F85" s="13" t="s">
        <v>1</v>
      </c>
      <c r="G85" s="14">
        <f>VLOOKUP(E85,[1]Ratios!$A:$C,3,FALSE)</f>
        <v>0</v>
      </c>
      <c r="H85" s="15">
        <v>45292</v>
      </c>
      <c r="I85" s="15">
        <v>45473</v>
      </c>
      <c r="J85" s="14">
        <v>0</v>
      </c>
      <c r="K85" s="15">
        <v>45016</v>
      </c>
      <c r="L85" s="14">
        <v>0</v>
      </c>
      <c r="M85" s="15">
        <v>45199</v>
      </c>
      <c r="N85" s="58"/>
      <c r="O85" s="58"/>
    </row>
    <row r="86" spans="2:15" s="6" customFormat="1" ht="12" customHeight="1">
      <c r="B86" s="10"/>
      <c r="C86" s="11" t="s">
        <v>122</v>
      </c>
      <c r="D86" s="12" t="s">
        <v>233</v>
      </c>
      <c r="E86" s="12" t="s">
        <v>35</v>
      </c>
      <c r="F86" s="13" t="s">
        <v>1</v>
      </c>
      <c r="G86" s="14">
        <f>VLOOKUP(E86,[1]Ratios!$A:$C,3,FALSE)</f>
        <v>0</v>
      </c>
      <c r="H86" s="15">
        <v>45292</v>
      </c>
      <c r="I86" s="15">
        <v>45473</v>
      </c>
      <c r="J86" s="14">
        <v>0</v>
      </c>
      <c r="K86" s="15">
        <v>45016</v>
      </c>
      <c r="L86" s="14">
        <v>0</v>
      </c>
      <c r="M86" s="15">
        <v>45199</v>
      </c>
      <c r="N86" s="58"/>
      <c r="O86" s="58"/>
    </row>
    <row r="87" spans="2:15" s="6" customFormat="1" ht="12" customHeight="1">
      <c r="B87" s="10"/>
      <c r="C87" s="31" t="s">
        <v>122</v>
      </c>
      <c r="D87" s="32" t="s">
        <v>234</v>
      </c>
      <c r="E87" s="32" t="s">
        <v>78</v>
      </c>
      <c r="F87" s="33" t="s">
        <v>1</v>
      </c>
      <c r="G87" s="34">
        <f>VLOOKUP(E87,[1]Ratios!$A:$C,3,FALSE)</f>
        <v>0</v>
      </c>
      <c r="H87" s="35">
        <v>45292</v>
      </c>
      <c r="I87" s="35">
        <v>45473</v>
      </c>
      <c r="J87" s="34">
        <v>0</v>
      </c>
      <c r="K87" s="35">
        <v>45016</v>
      </c>
      <c r="L87" s="34">
        <v>0</v>
      </c>
      <c r="M87" s="35">
        <v>45199</v>
      </c>
      <c r="N87" s="58"/>
      <c r="O87" s="58"/>
    </row>
    <row r="88" spans="2:15" s="6" customFormat="1" ht="12" customHeight="1">
      <c r="B88" s="10"/>
      <c r="C88" s="11" t="s">
        <v>122</v>
      </c>
      <c r="D88" s="12" t="s">
        <v>235</v>
      </c>
      <c r="E88" s="12" t="s">
        <v>44</v>
      </c>
      <c r="F88" s="13" t="s">
        <v>1</v>
      </c>
      <c r="G88" s="14">
        <f>VLOOKUP(E88,[1]Ratios!$A:$C,3,FALSE)</f>
        <v>0</v>
      </c>
      <c r="H88" s="15">
        <v>45292</v>
      </c>
      <c r="I88" s="15">
        <v>45473</v>
      </c>
      <c r="J88" s="14">
        <v>0</v>
      </c>
      <c r="K88" s="15">
        <v>45016</v>
      </c>
      <c r="L88" s="14">
        <v>0</v>
      </c>
      <c r="M88" s="15">
        <v>45199</v>
      </c>
      <c r="N88" s="58"/>
      <c r="O88" s="58"/>
    </row>
    <row r="89" spans="2:15" s="6" customFormat="1" ht="12" customHeight="1">
      <c r="B89" s="10"/>
      <c r="C89" s="11" t="s">
        <v>122</v>
      </c>
      <c r="D89" s="12" t="s">
        <v>236</v>
      </c>
      <c r="E89" s="12" t="s">
        <v>36</v>
      </c>
      <c r="F89" s="13" t="s">
        <v>1</v>
      </c>
      <c r="G89" s="14">
        <f>VLOOKUP(E89,[1]Ratios!$A:$C,3,FALSE)</f>
        <v>0</v>
      </c>
      <c r="H89" s="15">
        <v>45292</v>
      </c>
      <c r="I89" s="15">
        <v>45473</v>
      </c>
      <c r="J89" s="14">
        <v>0</v>
      </c>
      <c r="K89" s="15">
        <v>45016</v>
      </c>
      <c r="L89" s="14">
        <v>0</v>
      </c>
      <c r="M89" s="15">
        <v>45199</v>
      </c>
      <c r="N89" s="58"/>
      <c r="O89" s="58"/>
    </row>
    <row r="90" spans="2:15" s="6" customFormat="1" ht="12" customHeight="1">
      <c r="B90" s="10"/>
      <c r="C90" s="11" t="s">
        <v>122</v>
      </c>
      <c r="D90" s="12" t="s">
        <v>237</v>
      </c>
      <c r="E90" s="12" t="s">
        <v>46</v>
      </c>
      <c r="F90" s="13" t="s">
        <v>1</v>
      </c>
      <c r="G90" s="14">
        <f>VLOOKUP(E90,[1]Ratios!$A:$C,3,FALSE)</f>
        <v>0</v>
      </c>
      <c r="H90" s="15">
        <v>45292</v>
      </c>
      <c r="I90" s="15">
        <v>45473</v>
      </c>
      <c r="J90" s="14">
        <v>0</v>
      </c>
      <c r="K90" s="15">
        <v>45016</v>
      </c>
      <c r="L90" s="14">
        <v>0</v>
      </c>
      <c r="M90" s="15">
        <v>45199</v>
      </c>
      <c r="N90" s="58"/>
      <c r="O90" s="58"/>
    </row>
    <row r="91" spans="2:15" s="6" customFormat="1" ht="12" customHeight="1">
      <c r="B91" s="10"/>
      <c r="C91" s="31" t="s">
        <v>122</v>
      </c>
      <c r="D91" s="32" t="s">
        <v>238</v>
      </c>
      <c r="E91" s="32" t="s">
        <v>77</v>
      </c>
      <c r="F91" s="33" t="s">
        <v>1</v>
      </c>
      <c r="G91" s="34">
        <f>VLOOKUP(E91,[1]Ratios!$A:$C,3,FALSE)</f>
        <v>0</v>
      </c>
      <c r="H91" s="35">
        <v>45292</v>
      </c>
      <c r="I91" s="35">
        <v>45473</v>
      </c>
      <c r="J91" s="34">
        <v>0</v>
      </c>
      <c r="K91" s="35">
        <v>45016</v>
      </c>
      <c r="L91" s="34">
        <v>0</v>
      </c>
      <c r="M91" s="35">
        <v>45199</v>
      </c>
      <c r="N91" s="58"/>
      <c r="O91" s="58"/>
    </row>
    <row r="92" spans="2:15" s="6" customFormat="1" ht="12" customHeight="1">
      <c r="B92" s="10"/>
      <c r="C92" s="31" t="s">
        <v>122</v>
      </c>
      <c r="D92" s="32" t="s">
        <v>239</v>
      </c>
      <c r="E92" s="32" t="s">
        <v>79</v>
      </c>
      <c r="F92" s="33" t="s">
        <v>0</v>
      </c>
      <c r="G92" s="34">
        <f>VLOOKUP(E92,[1]Ratios!$A:$C,3,FALSE)</f>
        <v>0</v>
      </c>
      <c r="H92" s="35">
        <v>45292</v>
      </c>
      <c r="I92" s="35">
        <v>45473</v>
      </c>
      <c r="J92" s="34">
        <v>0</v>
      </c>
      <c r="K92" s="35">
        <v>45016</v>
      </c>
      <c r="L92" s="34">
        <v>0</v>
      </c>
      <c r="M92" s="35">
        <v>45199</v>
      </c>
      <c r="N92" s="58"/>
      <c r="O92" s="58"/>
    </row>
    <row r="93" spans="2:15" s="6" customFormat="1" ht="12" customHeight="1">
      <c r="B93" s="10"/>
      <c r="C93" s="31" t="s">
        <v>122</v>
      </c>
      <c r="D93" s="32" t="s">
        <v>240</v>
      </c>
      <c r="E93" s="32" t="s">
        <v>80</v>
      </c>
      <c r="F93" s="33" t="s">
        <v>0</v>
      </c>
      <c r="G93" s="34">
        <f>VLOOKUP(E93,[1]Ratios!$A:$C,3,FALSE)</f>
        <v>0</v>
      </c>
      <c r="H93" s="35">
        <v>45292</v>
      </c>
      <c r="I93" s="35">
        <v>45473</v>
      </c>
      <c r="J93" s="34">
        <v>0</v>
      </c>
      <c r="K93" s="35">
        <v>45016</v>
      </c>
      <c r="L93" s="34">
        <v>0</v>
      </c>
      <c r="M93" s="35">
        <v>45199</v>
      </c>
      <c r="N93" s="58"/>
      <c r="O93" s="58"/>
    </row>
    <row r="94" spans="2:15" s="6" customFormat="1" ht="12" customHeight="1">
      <c r="B94" s="10"/>
      <c r="C94" s="31" t="s">
        <v>122</v>
      </c>
      <c r="D94" s="32" t="s">
        <v>241</v>
      </c>
      <c r="E94" s="32" t="s">
        <v>89</v>
      </c>
      <c r="F94" s="33" t="s">
        <v>0</v>
      </c>
      <c r="G94" s="34">
        <f>VLOOKUP(E94,[1]Ratios!$A:$C,3,FALSE)</f>
        <v>0</v>
      </c>
      <c r="H94" s="35">
        <v>45292</v>
      </c>
      <c r="I94" s="35">
        <v>45473</v>
      </c>
      <c r="J94" s="34">
        <v>0</v>
      </c>
      <c r="K94" s="35">
        <v>45016</v>
      </c>
      <c r="L94" s="34">
        <v>0</v>
      </c>
      <c r="M94" s="35">
        <v>45199</v>
      </c>
      <c r="N94" s="58"/>
      <c r="O94" s="58"/>
    </row>
    <row r="95" spans="2:15" s="6" customFormat="1" ht="12" customHeight="1">
      <c r="B95" s="10"/>
      <c r="C95" s="31" t="s">
        <v>122</v>
      </c>
      <c r="D95" s="32" t="s">
        <v>242</v>
      </c>
      <c r="E95" s="32" t="s">
        <v>81</v>
      </c>
      <c r="F95" s="33" t="s">
        <v>0</v>
      </c>
      <c r="G95" s="34">
        <f>VLOOKUP(E95,[1]Ratios!$A:$C,3,FALSE)</f>
        <v>0</v>
      </c>
      <c r="H95" s="35">
        <v>45292</v>
      </c>
      <c r="I95" s="35">
        <v>45473</v>
      </c>
      <c r="J95" s="34">
        <v>0</v>
      </c>
      <c r="K95" s="35">
        <v>45016</v>
      </c>
      <c r="L95" s="34">
        <v>0</v>
      </c>
      <c r="M95" s="35">
        <v>45199</v>
      </c>
      <c r="N95" s="58"/>
      <c r="O95" s="58"/>
    </row>
    <row r="96" spans="2:15" s="6" customFormat="1" ht="12" customHeight="1">
      <c r="B96" s="10"/>
      <c r="C96" s="31" t="s">
        <v>122</v>
      </c>
      <c r="D96" s="32" t="s">
        <v>243</v>
      </c>
      <c r="E96" s="32" t="s">
        <v>82</v>
      </c>
      <c r="F96" s="33" t="s">
        <v>0</v>
      </c>
      <c r="G96" s="34">
        <f>VLOOKUP(E96,[1]Ratios!$A:$C,3,FALSE)</f>
        <v>0</v>
      </c>
      <c r="H96" s="35">
        <v>45292</v>
      </c>
      <c r="I96" s="35">
        <v>45473</v>
      </c>
      <c r="J96" s="34">
        <v>0</v>
      </c>
      <c r="K96" s="35">
        <v>45016</v>
      </c>
      <c r="L96" s="34">
        <v>0</v>
      </c>
      <c r="M96" s="35">
        <v>45199</v>
      </c>
      <c r="N96" s="58"/>
      <c r="O96" s="58"/>
    </row>
    <row r="97" spans="2:15" s="6" customFormat="1" ht="12" customHeight="1">
      <c r="B97" s="10"/>
      <c r="C97" s="11" t="s">
        <v>122</v>
      </c>
      <c r="D97" s="12" t="s">
        <v>244</v>
      </c>
      <c r="E97" s="12" t="s">
        <v>83</v>
      </c>
      <c r="F97" s="13" t="s">
        <v>0</v>
      </c>
      <c r="G97" s="14">
        <f>VLOOKUP(E97,[1]Ratios!$A:$C,3,FALSE)</f>
        <v>0</v>
      </c>
      <c r="H97" s="15">
        <v>45292</v>
      </c>
      <c r="I97" s="15">
        <v>45473</v>
      </c>
      <c r="J97" s="14">
        <v>0</v>
      </c>
      <c r="K97" s="15">
        <v>45016</v>
      </c>
      <c r="L97" s="14">
        <v>0</v>
      </c>
      <c r="M97" s="15">
        <v>45199</v>
      </c>
      <c r="N97" s="58"/>
      <c r="O97" s="58"/>
    </row>
    <row r="98" spans="2:15" s="6" customFormat="1" ht="12" customHeight="1">
      <c r="B98" s="10"/>
      <c r="C98" s="11" t="s">
        <v>122</v>
      </c>
      <c r="D98" s="12" t="s">
        <v>245</v>
      </c>
      <c r="E98" s="12" t="s">
        <v>84</v>
      </c>
      <c r="F98" s="13" t="s">
        <v>0</v>
      </c>
      <c r="G98" s="14">
        <f>VLOOKUP(E98,[1]Ratios!$A:$C,3,FALSE)</f>
        <v>0</v>
      </c>
      <c r="H98" s="15">
        <v>45292</v>
      </c>
      <c r="I98" s="15">
        <v>45473</v>
      </c>
      <c r="J98" s="14">
        <v>0</v>
      </c>
      <c r="K98" s="15">
        <v>45016</v>
      </c>
      <c r="L98" s="14">
        <v>0</v>
      </c>
      <c r="M98" s="15">
        <v>45199</v>
      </c>
      <c r="N98" s="58"/>
      <c r="O98" s="58"/>
    </row>
    <row r="99" spans="2:15" s="6" customFormat="1" ht="12" customHeight="1">
      <c r="B99" s="10"/>
      <c r="C99" s="11" t="s">
        <v>122</v>
      </c>
      <c r="D99" s="12" t="s">
        <v>246</v>
      </c>
      <c r="E99" s="12" t="s">
        <v>85</v>
      </c>
      <c r="F99" s="13" t="s">
        <v>0</v>
      </c>
      <c r="G99" s="14">
        <f>VLOOKUP(E99,[1]Ratios!$A:$C,3,FALSE)</f>
        <v>0</v>
      </c>
      <c r="H99" s="15">
        <v>45292</v>
      </c>
      <c r="I99" s="15">
        <v>45473</v>
      </c>
      <c r="J99" s="14">
        <v>0</v>
      </c>
      <c r="K99" s="15">
        <v>45016</v>
      </c>
      <c r="L99" s="14">
        <v>0</v>
      </c>
      <c r="M99" s="15">
        <v>45199</v>
      </c>
      <c r="N99" s="58"/>
      <c r="O99" s="58"/>
    </row>
    <row r="100" spans="2:15" s="6" customFormat="1" ht="12" customHeight="1">
      <c r="B100" s="10"/>
      <c r="C100" s="31" t="s">
        <v>122</v>
      </c>
      <c r="D100" s="32" t="s">
        <v>247</v>
      </c>
      <c r="E100" s="32" t="s">
        <v>86</v>
      </c>
      <c r="F100" s="33" t="s">
        <v>0</v>
      </c>
      <c r="G100" s="34">
        <f>VLOOKUP(E100,[1]Ratios!$A:$C,3,FALSE)</f>
        <v>0</v>
      </c>
      <c r="H100" s="35">
        <v>45292</v>
      </c>
      <c r="I100" s="35">
        <v>45473</v>
      </c>
      <c r="J100" s="34">
        <v>0</v>
      </c>
      <c r="K100" s="35">
        <v>45016</v>
      </c>
      <c r="L100" s="34">
        <v>0</v>
      </c>
      <c r="M100" s="35">
        <v>45199</v>
      </c>
      <c r="N100" s="58"/>
      <c r="O100" s="58"/>
    </row>
    <row r="101" spans="2:15" s="6" customFormat="1" ht="12" customHeight="1">
      <c r="B101" s="10"/>
      <c r="C101" s="31" t="s">
        <v>122</v>
      </c>
      <c r="D101" s="32" t="s">
        <v>248</v>
      </c>
      <c r="E101" s="32" t="s">
        <v>88</v>
      </c>
      <c r="F101" s="33" t="s">
        <v>0</v>
      </c>
      <c r="G101" s="34">
        <f>VLOOKUP(E101,[1]Ratios!$A:$C,3,FALSE)</f>
        <v>0</v>
      </c>
      <c r="H101" s="35">
        <v>45292</v>
      </c>
      <c r="I101" s="35">
        <v>45473</v>
      </c>
      <c r="J101" s="34">
        <v>0</v>
      </c>
      <c r="K101" s="35">
        <v>45016</v>
      </c>
      <c r="L101" s="34">
        <v>0</v>
      </c>
      <c r="M101" s="35">
        <v>45199</v>
      </c>
      <c r="N101" s="58"/>
      <c r="O101" s="58"/>
    </row>
    <row r="102" spans="2:15" s="6" customFormat="1" ht="12" customHeight="1">
      <c r="B102" s="10"/>
      <c r="C102" s="31" t="s">
        <v>122</v>
      </c>
      <c r="D102" s="32" t="s">
        <v>249</v>
      </c>
      <c r="E102" s="32" t="s">
        <v>74</v>
      </c>
      <c r="F102" s="33" t="s">
        <v>0</v>
      </c>
      <c r="G102" s="34">
        <f>VLOOKUP(E102,[1]Ratios!$A:$C,3,FALSE)</f>
        <v>0</v>
      </c>
      <c r="H102" s="35">
        <v>45292</v>
      </c>
      <c r="I102" s="35">
        <v>45473</v>
      </c>
      <c r="J102" s="34">
        <v>0</v>
      </c>
      <c r="K102" s="35">
        <v>45016</v>
      </c>
      <c r="L102" s="34">
        <v>0</v>
      </c>
      <c r="M102" s="35">
        <v>45199</v>
      </c>
      <c r="N102" s="58"/>
      <c r="O102" s="58"/>
    </row>
    <row r="103" spans="2:15" s="6" customFormat="1" ht="12" customHeight="1">
      <c r="B103" s="10"/>
      <c r="C103" s="11" t="s">
        <v>122</v>
      </c>
      <c r="D103" s="12" t="s">
        <v>250</v>
      </c>
      <c r="E103" s="12" t="s">
        <v>87</v>
      </c>
      <c r="F103" s="13" t="s">
        <v>0</v>
      </c>
      <c r="G103" s="14">
        <f>VLOOKUP(E103,[1]Ratios!$A:$C,3,FALSE)</f>
        <v>0</v>
      </c>
      <c r="H103" s="15">
        <v>45292</v>
      </c>
      <c r="I103" s="15">
        <v>45473</v>
      </c>
      <c r="J103" s="14">
        <v>0</v>
      </c>
      <c r="K103" s="15">
        <v>45016</v>
      </c>
      <c r="L103" s="14">
        <v>0</v>
      </c>
      <c r="M103" s="15">
        <v>45199</v>
      </c>
      <c r="N103" s="58"/>
      <c r="O103" s="58"/>
    </row>
    <row r="104" spans="2:15" s="6" customFormat="1" ht="12" customHeight="1">
      <c r="B104" s="10"/>
      <c r="C104" s="31" t="s">
        <v>122</v>
      </c>
      <c r="D104" s="32" t="s">
        <v>251</v>
      </c>
      <c r="E104" s="32" t="s">
        <v>90</v>
      </c>
      <c r="F104" s="33" t="s">
        <v>0</v>
      </c>
      <c r="G104" s="34">
        <f>VLOOKUP(E104,[1]Ratios!$A:$C,3,FALSE)</f>
        <v>0</v>
      </c>
      <c r="H104" s="35">
        <v>45292</v>
      </c>
      <c r="I104" s="35">
        <v>45473</v>
      </c>
      <c r="J104" s="34">
        <v>0</v>
      </c>
      <c r="K104" s="35">
        <v>45016</v>
      </c>
      <c r="L104" s="34">
        <v>0</v>
      </c>
      <c r="M104" s="35">
        <v>45199</v>
      </c>
      <c r="N104" s="58"/>
      <c r="O104" s="58"/>
    </row>
    <row r="105" spans="2:15" s="6" customFormat="1" ht="12" customHeight="1">
      <c r="B105" s="10"/>
      <c r="C105" s="11" t="s">
        <v>122</v>
      </c>
      <c r="D105" s="12" t="s">
        <v>252</v>
      </c>
      <c r="E105" s="12" t="s">
        <v>107</v>
      </c>
      <c r="F105" s="13" t="s">
        <v>1</v>
      </c>
      <c r="G105" s="14">
        <f>VLOOKUP(E105,[1]Ratios!$A:$C,3,FALSE)</f>
        <v>0</v>
      </c>
      <c r="H105" s="15">
        <v>45292</v>
      </c>
      <c r="I105" s="15">
        <v>45473</v>
      </c>
      <c r="J105" s="14">
        <v>0</v>
      </c>
      <c r="K105" s="15">
        <v>45016</v>
      </c>
      <c r="L105" s="14">
        <v>0</v>
      </c>
      <c r="M105" s="15">
        <v>45199</v>
      </c>
      <c r="N105" s="58"/>
      <c r="O105" s="58"/>
    </row>
    <row r="106" spans="2:15" s="6" customFormat="1" ht="12" customHeight="1">
      <c r="B106" s="10"/>
      <c r="C106" s="11" t="s">
        <v>122</v>
      </c>
      <c r="D106" s="12" t="s">
        <v>253</v>
      </c>
      <c r="E106" s="12" t="s">
        <v>34</v>
      </c>
      <c r="F106" s="13" t="s">
        <v>0</v>
      </c>
      <c r="G106" s="14">
        <f>VLOOKUP(E106,[1]Ratios!$A:$C,3,FALSE)</f>
        <v>0</v>
      </c>
      <c r="H106" s="15">
        <v>45292</v>
      </c>
      <c r="I106" s="15">
        <v>45473</v>
      </c>
      <c r="J106" s="14">
        <v>0</v>
      </c>
      <c r="K106" s="15">
        <v>45016</v>
      </c>
      <c r="L106" s="14">
        <v>0</v>
      </c>
      <c r="M106" s="15">
        <v>45199</v>
      </c>
      <c r="N106" s="58"/>
      <c r="O106" s="58"/>
    </row>
    <row r="107" spans="2:15" s="6" customFormat="1" ht="12.75" customHeight="1">
      <c r="B107" s="10"/>
      <c r="C107" s="31" t="s">
        <v>122</v>
      </c>
      <c r="D107" s="32" t="s">
        <v>254</v>
      </c>
      <c r="E107" s="32" t="s">
        <v>120</v>
      </c>
      <c r="F107" s="33" t="s">
        <v>106</v>
      </c>
      <c r="G107" s="34">
        <f>VLOOKUP(E107,[1]Ratios!$A:$C,3,FALSE)</f>
        <v>0</v>
      </c>
      <c r="H107" s="35">
        <v>45292</v>
      </c>
      <c r="I107" s="35">
        <v>45473</v>
      </c>
      <c r="J107" s="34">
        <v>0</v>
      </c>
      <c r="K107" s="35">
        <v>45016</v>
      </c>
      <c r="L107" s="34">
        <v>0</v>
      </c>
      <c r="M107" s="35">
        <v>45199</v>
      </c>
      <c r="N107" s="58"/>
      <c r="O107" s="58"/>
    </row>
    <row r="108" spans="2:15" s="6" customFormat="1" ht="12" customHeight="1">
      <c r="B108" s="10"/>
      <c r="C108" s="11" t="s">
        <v>122</v>
      </c>
      <c r="D108" s="12" t="s">
        <v>255</v>
      </c>
      <c r="E108" s="12" t="s">
        <v>32</v>
      </c>
      <c r="F108" s="13" t="s">
        <v>0</v>
      </c>
      <c r="G108" s="14">
        <f>VLOOKUP(E108,[1]Ratios!$A:$C,3,FALSE)</f>
        <v>0</v>
      </c>
      <c r="H108" s="15">
        <v>45292</v>
      </c>
      <c r="I108" s="15">
        <v>45473</v>
      </c>
      <c r="J108" s="14">
        <v>0</v>
      </c>
      <c r="K108" s="15">
        <v>45016</v>
      </c>
      <c r="L108" s="14">
        <v>0</v>
      </c>
      <c r="M108" s="15">
        <v>45199</v>
      </c>
      <c r="N108" s="58"/>
      <c r="O108" s="58"/>
    </row>
    <row r="109" spans="2:15" s="6" customFormat="1" ht="12" customHeight="1">
      <c r="B109" s="10"/>
      <c r="C109" s="11" t="s">
        <v>122</v>
      </c>
      <c r="D109" s="12" t="s">
        <v>256</v>
      </c>
      <c r="E109" s="12" t="s">
        <v>109</v>
      </c>
      <c r="F109" s="13" t="s">
        <v>0</v>
      </c>
      <c r="G109" s="14">
        <f>VLOOKUP(E109,[1]Ratios!$A:$C,3,FALSE)</f>
        <v>0</v>
      </c>
      <c r="H109" s="15">
        <v>45292</v>
      </c>
      <c r="I109" s="15">
        <v>45473</v>
      </c>
      <c r="J109" s="14">
        <v>0</v>
      </c>
      <c r="K109" s="15">
        <v>45016</v>
      </c>
      <c r="L109" s="14">
        <v>0</v>
      </c>
      <c r="M109" s="15">
        <v>45199</v>
      </c>
      <c r="N109" s="58"/>
      <c r="O109" s="58"/>
    </row>
    <row r="110" spans="2:15" s="6" customFormat="1" ht="12" customHeight="1">
      <c r="B110" s="10"/>
      <c r="C110" s="11" t="s">
        <v>122</v>
      </c>
      <c r="D110" s="12" t="s">
        <v>257</v>
      </c>
      <c r="E110" s="12" t="s">
        <v>54</v>
      </c>
      <c r="F110" s="13" t="s">
        <v>0</v>
      </c>
      <c r="G110" s="14">
        <f>VLOOKUP(E110,[1]Ratios!$A:$C,3,FALSE)</f>
        <v>0</v>
      </c>
      <c r="H110" s="15">
        <v>45292</v>
      </c>
      <c r="I110" s="15">
        <v>45473</v>
      </c>
      <c r="J110" s="14">
        <v>0</v>
      </c>
      <c r="K110" s="15">
        <v>45016</v>
      </c>
      <c r="L110" s="14">
        <v>0</v>
      </c>
      <c r="M110" s="15">
        <v>45199</v>
      </c>
      <c r="N110" s="58"/>
      <c r="O110" s="58"/>
    </row>
    <row r="111" spans="2:15" s="6" customFormat="1" ht="12" customHeight="1">
      <c r="B111" s="10"/>
      <c r="C111" s="11" t="s">
        <v>122</v>
      </c>
      <c r="D111" s="12" t="s">
        <v>258</v>
      </c>
      <c r="E111" s="12" t="s">
        <v>47</v>
      </c>
      <c r="F111" s="13" t="s">
        <v>0</v>
      </c>
      <c r="G111" s="14">
        <f>VLOOKUP(E111,[1]Ratios!$A:$C,3,FALSE)</f>
        <v>0</v>
      </c>
      <c r="H111" s="15">
        <v>45292</v>
      </c>
      <c r="I111" s="15">
        <v>45473</v>
      </c>
      <c r="J111" s="14">
        <v>0</v>
      </c>
      <c r="K111" s="15">
        <v>45016</v>
      </c>
      <c r="L111" s="14">
        <v>0</v>
      </c>
      <c r="M111" s="15">
        <v>45199</v>
      </c>
      <c r="N111" s="58"/>
      <c r="O111" s="58"/>
    </row>
    <row r="112" spans="2:15" s="6" customFormat="1" ht="12" customHeight="1">
      <c r="B112" s="10"/>
      <c r="C112" s="11" t="s">
        <v>122</v>
      </c>
      <c r="D112" s="12" t="s">
        <v>259</v>
      </c>
      <c r="E112" s="12" t="s">
        <v>48</v>
      </c>
      <c r="F112" s="13" t="s">
        <v>0</v>
      </c>
      <c r="G112" s="14">
        <f>VLOOKUP(E112,[1]Ratios!$A:$C,3,FALSE)</f>
        <v>0</v>
      </c>
      <c r="H112" s="15">
        <v>45292</v>
      </c>
      <c r="I112" s="15">
        <v>45473</v>
      </c>
      <c r="J112" s="14">
        <v>0</v>
      </c>
      <c r="K112" s="15">
        <v>45016</v>
      </c>
      <c r="L112" s="14">
        <v>0</v>
      </c>
      <c r="M112" s="15">
        <v>45199</v>
      </c>
      <c r="N112" s="58"/>
      <c r="O112" s="58"/>
    </row>
    <row r="113" spans="2:15" s="6" customFormat="1" ht="12" customHeight="1">
      <c r="B113" s="10"/>
      <c r="C113" s="11" t="s">
        <v>122</v>
      </c>
      <c r="D113" s="12" t="s">
        <v>260</v>
      </c>
      <c r="E113" s="12" t="s">
        <v>49</v>
      </c>
      <c r="F113" s="13" t="s">
        <v>0</v>
      </c>
      <c r="G113" s="14">
        <f>VLOOKUP(E113,[1]Ratios!$A:$C,3,FALSE)</f>
        <v>0</v>
      </c>
      <c r="H113" s="15">
        <v>45292</v>
      </c>
      <c r="I113" s="15">
        <v>45473</v>
      </c>
      <c r="J113" s="14">
        <v>0</v>
      </c>
      <c r="K113" s="15">
        <v>45016</v>
      </c>
      <c r="L113" s="14">
        <v>0</v>
      </c>
      <c r="M113" s="15">
        <v>45199</v>
      </c>
      <c r="N113" s="58"/>
      <c r="O113" s="58"/>
    </row>
    <row r="114" spans="2:15" s="6" customFormat="1" ht="12" customHeight="1">
      <c r="B114" s="10"/>
      <c r="C114" s="11" t="s">
        <v>122</v>
      </c>
      <c r="D114" s="12" t="s">
        <v>261</v>
      </c>
      <c r="E114" s="12" t="s">
        <v>50</v>
      </c>
      <c r="F114" s="13" t="s">
        <v>0</v>
      </c>
      <c r="G114" s="14">
        <f>VLOOKUP(E114,[1]Ratios!$A:$C,3,FALSE)</f>
        <v>0</v>
      </c>
      <c r="H114" s="15">
        <v>45292</v>
      </c>
      <c r="I114" s="15">
        <v>45473</v>
      </c>
      <c r="J114" s="14">
        <v>0</v>
      </c>
      <c r="K114" s="15">
        <v>45016</v>
      </c>
      <c r="L114" s="14">
        <v>0</v>
      </c>
      <c r="M114" s="15">
        <v>45199</v>
      </c>
      <c r="N114" s="58"/>
      <c r="O114" s="58"/>
    </row>
    <row r="115" spans="2:15" s="6" customFormat="1" ht="12" customHeight="1">
      <c r="B115" s="10"/>
      <c r="C115" s="11" t="s">
        <v>122</v>
      </c>
      <c r="D115" s="12" t="s">
        <v>262</v>
      </c>
      <c r="E115" s="12" t="s">
        <v>51</v>
      </c>
      <c r="F115" s="13" t="s">
        <v>0</v>
      </c>
      <c r="G115" s="14">
        <f>VLOOKUP(E115,[1]Ratios!$A:$C,3,FALSE)</f>
        <v>0</v>
      </c>
      <c r="H115" s="15">
        <v>45292</v>
      </c>
      <c r="I115" s="15">
        <v>45473</v>
      </c>
      <c r="J115" s="14">
        <v>0</v>
      </c>
      <c r="K115" s="15">
        <v>45016</v>
      </c>
      <c r="L115" s="14">
        <v>0</v>
      </c>
      <c r="M115" s="15">
        <v>45199</v>
      </c>
      <c r="N115" s="58"/>
      <c r="O115" s="58"/>
    </row>
    <row r="116" spans="2:15" s="6" customFormat="1" ht="12" customHeight="1">
      <c r="B116" s="10"/>
      <c r="C116" s="11" t="s">
        <v>122</v>
      </c>
      <c r="D116" s="12" t="s">
        <v>263</v>
      </c>
      <c r="E116" s="12" t="s">
        <v>52</v>
      </c>
      <c r="F116" s="13" t="s">
        <v>0</v>
      </c>
      <c r="G116" s="14">
        <f>VLOOKUP(E116,[1]Ratios!$A:$C,3,FALSE)</f>
        <v>0</v>
      </c>
      <c r="H116" s="15">
        <v>45292</v>
      </c>
      <c r="I116" s="15">
        <v>45473</v>
      </c>
      <c r="J116" s="14">
        <v>0</v>
      </c>
      <c r="K116" s="15">
        <v>45016</v>
      </c>
      <c r="L116" s="14">
        <v>0</v>
      </c>
      <c r="M116" s="15">
        <v>45199</v>
      </c>
      <c r="N116" s="58"/>
      <c r="O116" s="58"/>
    </row>
    <row r="117" spans="2:15" s="6" customFormat="1" ht="12" customHeight="1">
      <c r="B117" s="10"/>
      <c r="C117" s="11" t="s">
        <v>122</v>
      </c>
      <c r="D117" s="12" t="s">
        <v>264</v>
      </c>
      <c r="E117" s="12" t="s">
        <v>53</v>
      </c>
      <c r="F117" s="13" t="s">
        <v>0</v>
      </c>
      <c r="G117" s="14">
        <f>VLOOKUP(E117,[1]Ratios!$A:$C,3,FALSE)</f>
        <v>0</v>
      </c>
      <c r="H117" s="15">
        <v>45292</v>
      </c>
      <c r="I117" s="15">
        <v>45473</v>
      </c>
      <c r="J117" s="14">
        <v>0</v>
      </c>
      <c r="K117" s="15">
        <v>45016</v>
      </c>
      <c r="L117" s="14">
        <v>0</v>
      </c>
      <c r="M117" s="15">
        <v>45199</v>
      </c>
      <c r="N117" s="58"/>
      <c r="O117" s="58"/>
    </row>
    <row r="118" spans="2:15" s="6" customFormat="1" ht="12" customHeight="1">
      <c r="B118" s="10"/>
      <c r="C118" s="11" t="s">
        <v>122</v>
      </c>
      <c r="D118" s="12" t="s">
        <v>265</v>
      </c>
      <c r="E118" s="12" t="s">
        <v>55</v>
      </c>
      <c r="F118" s="13" t="s">
        <v>0</v>
      </c>
      <c r="G118" s="14">
        <f>VLOOKUP(E118,[1]Ratios!$A:$C,3,FALSE)</f>
        <v>0</v>
      </c>
      <c r="H118" s="15">
        <v>45292</v>
      </c>
      <c r="I118" s="15">
        <v>45473</v>
      </c>
      <c r="J118" s="14">
        <v>0</v>
      </c>
      <c r="K118" s="15">
        <v>45016</v>
      </c>
      <c r="L118" s="14">
        <v>0</v>
      </c>
      <c r="M118" s="15">
        <v>45199</v>
      </c>
      <c r="N118" s="58"/>
      <c r="O118" s="58"/>
    </row>
    <row r="119" spans="2:15" s="6" customFormat="1" ht="12" customHeight="1">
      <c r="B119" s="10"/>
      <c r="C119" s="11" t="s">
        <v>122</v>
      </c>
      <c r="D119" s="12" t="s">
        <v>266</v>
      </c>
      <c r="E119" s="12" t="s">
        <v>126</v>
      </c>
      <c r="F119" s="13" t="s">
        <v>1</v>
      </c>
      <c r="G119" s="14">
        <f>VLOOKUP(E119,[1]Ratios!$A:$C,3,FALSE)</f>
        <v>0</v>
      </c>
      <c r="H119" s="15">
        <v>45292</v>
      </c>
      <c r="I119" s="15">
        <v>45473</v>
      </c>
      <c r="J119" s="14">
        <v>0</v>
      </c>
      <c r="K119" s="15">
        <v>45016</v>
      </c>
      <c r="L119" s="14">
        <v>0</v>
      </c>
      <c r="M119" s="15">
        <v>45199</v>
      </c>
      <c r="N119" s="58"/>
      <c r="O119" s="58"/>
    </row>
    <row r="120" spans="2:15" s="6" customFormat="1" ht="12.75" customHeight="1">
      <c r="B120" s="10"/>
      <c r="C120" s="31" t="s">
        <v>122</v>
      </c>
      <c r="D120" s="32" t="s">
        <v>267</v>
      </c>
      <c r="E120" s="32" t="s">
        <v>133</v>
      </c>
      <c r="F120" s="33" t="s">
        <v>0</v>
      </c>
      <c r="G120" s="34">
        <f>VLOOKUP(E120,[1]Ratios!$A:$C,3,FALSE)</f>
        <v>0</v>
      </c>
      <c r="H120" s="35">
        <v>45292</v>
      </c>
      <c r="I120" s="35">
        <v>45473</v>
      </c>
      <c r="J120" s="34">
        <v>0</v>
      </c>
      <c r="K120" s="35">
        <v>45016</v>
      </c>
      <c r="L120" s="34">
        <v>0</v>
      </c>
      <c r="M120" s="35">
        <v>45199</v>
      </c>
      <c r="N120" s="58"/>
      <c r="O120" s="58"/>
    </row>
    <row r="121" spans="2:15" s="6" customFormat="1" ht="12" customHeight="1">
      <c r="B121" s="10"/>
      <c r="C121" s="11" t="s">
        <v>134</v>
      </c>
      <c r="D121" s="12" t="s">
        <v>268</v>
      </c>
      <c r="E121" s="12" t="s">
        <v>135</v>
      </c>
      <c r="F121" s="13" t="s">
        <v>0</v>
      </c>
      <c r="G121" s="14">
        <f>VLOOKUP(E121,[1]Ratios!$A:$C,3,FALSE)</f>
        <v>0</v>
      </c>
      <c r="H121" s="15">
        <v>45292</v>
      </c>
      <c r="I121" s="15">
        <v>45473</v>
      </c>
      <c r="J121" s="14">
        <v>0</v>
      </c>
      <c r="K121" s="15">
        <v>45016</v>
      </c>
      <c r="L121" s="14">
        <v>0</v>
      </c>
      <c r="M121" s="15">
        <v>45199</v>
      </c>
      <c r="N121" s="58"/>
      <c r="O121" s="58"/>
    </row>
    <row r="122" spans="2:15" s="6" customFormat="1" ht="12" customHeight="1">
      <c r="B122" s="10"/>
      <c r="C122" s="11" t="s">
        <v>121</v>
      </c>
      <c r="D122" s="12" t="s">
        <v>269</v>
      </c>
      <c r="E122" s="12" t="s">
        <v>136</v>
      </c>
      <c r="F122" s="13" t="s">
        <v>1</v>
      </c>
      <c r="G122" s="14">
        <f>VLOOKUP(E122,[1]Ratios!$A:$C,3,FALSE)</f>
        <v>0</v>
      </c>
      <c r="H122" s="15">
        <v>45292</v>
      </c>
      <c r="I122" s="15">
        <v>45473</v>
      </c>
      <c r="J122" s="14">
        <v>0</v>
      </c>
      <c r="K122" s="15">
        <v>45016</v>
      </c>
      <c r="L122" s="14">
        <v>0</v>
      </c>
      <c r="M122" s="15">
        <v>45199</v>
      </c>
      <c r="N122" s="58"/>
      <c r="O122" s="58"/>
    </row>
    <row r="123" spans="2:15" s="6" customFormat="1" ht="12.75" customHeight="1">
      <c r="B123" s="10"/>
      <c r="C123" s="31" t="s">
        <v>121</v>
      </c>
      <c r="D123" s="32" t="s">
        <v>270</v>
      </c>
      <c r="E123" s="32" t="s">
        <v>137</v>
      </c>
      <c r="F123" s="33" t="s">
        <v>1</v>
      </c>
      <c r="G123" s="34">
        <f>VLOOKUP(E123,[1]Ratios!$A:$C,3,FALSE)</f>
        <v>0</v>
      </c>
      <c r="H123" s="35">
        <v>45292</v>
      </c>
      <c r="I123" s="35">
        <v>45473</v>
      </c>
      <c r="J123" s="34">
        <v>0</v>
      </c>
      <c r="K123" s="35">
        <v>45016</v>
      </c>
      <c r="L123" s="34">
        <v>0</v>
      </c>
      <c r="M123" s="35">
        <v>45199</v>
      </c>
      <c r="N123" s="58"/>
      <c r="O123" s="58"/>
    </row>
    <row r="124" spans="2:15" s="6" customFormat="1" ht="12.75" customHeight="1">
      <c r="B124" s="10"/>
      <c r="C124" s="31" t="s">
        <v>121</v>
      </c>
      <c r="D124" s="32" t="s">
        <v>271</v>
      </c>
      <c r="E124" s="32" t="s">
        <v>138</v>
      </c>
      <c r="F124" s="33" t="s">
        <v>0</v>
      </c>
      <c r="G124" s="34">
        <f>VLOOKUP(E124,[1]Ratios!$A:$C,3,FALSE)</f>
        <v>0</v>
      </c>
      <c r="H124" s="35">
        <v>45292</v>
      </c>
      <c r="I124" s="35">
        <v>45473</v>
      </c>
      <c r="J124" s="34">
        <v>0</v>
      </c>
      <c r="K124" s="35">
        <v>45016</v>
      </c>
      <c r="L124" s="34">
        <v>0</v>
      </c>
      <c r="M124" s="35">
        <v>45199</v>
      </c>
      <c r="N124" s="58"/>
      <c r="O124" s="58"/>
    </row>
    <row r="125" spans="2:15" s="6" customFormat="1" ht="12" customHeight="1">
      <c r="B125" s="10"/>
      <c r="C125" s="11" t="s">
        <v>121</v>
      </c>
      <c r="D125" s="12" t="s">
        <v>272</v>
      </c>
      <c r="E125" s="12" t="s">
        <v>139</v>
      </c>
      <c r="F125" s="13" t="s">
        <v>0</v>
      </c>
      <c r="G125" s="14">
        <f>VLOOKUP(E125,[1]Ratios!$A:$C,3,FALSE)</f>
        <v>0</v>
      </c>
      <c r="H125" s="15">
        <v>45292</v>
      </c>
      <c r="I125" s="15">
        <v>45473</v>
      </c>
      <c r="J125" s="14">
        <v>0</v>
      </c>
      <c r="K125" s="15">
        <v>45016</v>
      </c>
      <c r="L125" s="14">
        <v>0</v>
      </c>
      <c r="M125" s="15">
        <v>45199</v>
      </c>
      <c r="N125" s="58"/>
      <c r="O125" s="58"/>
    </row>
    <row r="126" spans="2:15" s="6" customFormat="1" ht="12" customHeight="1">
      <c r="B126" s="10"/>
      <c r="C126" s="11" t="s">
        <v>121</v>
      </c>
      <c r="D126" s="12" t="s">
        <v>273</v>
      </c>
      <c r="E126" s="12" t="s">
        <v>141</v>
      </c>
      <c r="F126" s="13" t="s">
        <v>0</v>
      </c>
      <c r="G126" s="14">
        <f>VLOOKUP(E126,[1]Ratios!$A:$C,3,FALSE)</f>
        <v>96.339681531992596</v>
      </c>
      <c r="H126" s="15">
        <v>45292</v>
      </c>
      <c r="I126" s="15">
        <v>45473</v>
      </c>
      <c r="J126" s="14">
        <v>96.873610977528401</v>
      </c>
      <c r="K126" s="15">
        <v>45016</v>
      </c>
      <c r="L126" s="14">
        <v>95.805752086456877</v>
      </c>
      <c r="M126" s="15">
        <v>45199</v>
      </c>
      <c r="N126" s="58"/>
      <c r="O126" s="58"/>
    </row>
    <row r="127" spans="2:15" s="6" customFormat="1" ht="12" customHeight="1">
      <c r="B127" s="10"/>
      <c r="C127" s="11" t="s">
        <v>121</v>
      </c>
      <c r="D127" s="12" t="s">
        <v>149</v>
      </c>
      <c r="E127" s="12" t="s">
        <v>142</v>
      </c>
      <c r="F127" s="13" t="s">
        <v>1</v>
      </c>
      <c r="G127" s="14">
        <f>VLOOKUP(E127,[1]Ratios!$A:$C,3,FALSE)</f>
        <v>0</v>
      </c>
      <c r="H127" s="15">
        <v>45292</v>
      </c>
      <c r="I127" s="15">
        <v>45473</v>
      </c>
      <c r="J127" s="14">
        <v>0</v>
      </c>
      <c r="K127" s="15">
        <v>45016</v>
      </c>
      <c r="L127" s="14">
        <v>0</v>
      </c>
      <c r="M127" s="15">
        <v>45199</v>
      </c>
      <c r="N127" s="58"/>
      <c r="O127" s="58"/>
    </row>
    <row r="128" spans="2:15" s="6" customFormat="1" ht="12" customHeight="1">
      <c r="B128" s="10"/>
      <c r="C128" s="11" t="s">
        <v>122</v>
      </c>
      <c r="D128" s="12" t="s">
        <v>150</v>
      </c>
      <c r="E128" s="12" t="s">
        <v>143</v>
      </c>
      <c r="F128" s="13" t="s">
        <v>1</v>
      </c>
      <c r="G128" s="14">
        <f>VLOOKUP(E128,[1]Ratios!$A:$C,3,FALSE)</f>
        <v>0</v>
      </c>
      <c r="H128" s="15">
        <v>45292</v>
      </c>
      <c r="I128" s="15">
        <v>45473</v>
      </c>
      <c r="J128" s="14">
        <v>0</v>
      </c>
      <c r="K128" s="15">
        <v>45016</v>
      </c>
      <c r="L128" s="14">
        <v>0</v>
      </c>
      <c r="M128" s="15">
        <v>45199</v>
      </c>
      <c r="N128" s="58"/>
      <c r="O128" s="58"/>
    </row>
    <row r="129" spans="1:15" s="6" customFormat="1" ht="12.75" customHeight="1">
      <c r="B129" s="10"/>
      <c r="C129" s="31" t="s">
        <v>122</v>
      </c>
      <c r="D129" s="32" t="s">
        <v>151</v>
      </c>
      <c r="E129" s="32" t="s">
        <v>144</v>
      </c>
      <c r="F129" s="33" t="s">
        <v>67</v>
      </c>
      <c r="G129" s="34">
        <f>VLOOKUP(E129,[1]Ratios!$A:$C,3,FALSE)</f>
        <v>0</v>
      </c>
      <c r="H129" s="35">
        <v>45292</v>
      </c>
      <c r="I129" s="35">
        <v>45473</v>
      </c>
      <c r="J129" s="34">
        <v>0</v>
      </c>
      <c r="K129" s="35">
        <v>45016</v>
      </c>
      <c r="L129" s="34">
        <v>0</v>
      </c>
      <c r="M129" s="35">
        <v>45199</v>
      </c>
      <c r="N129" s="58"/>
      <c r="O129" s="58"/>
    </row>
    <row r="130" spans="1:15" s="6" customFormat="1" ht="12" customHeight="1">
      <c r="B130" s="10"/>
      <c r="C130" s="11" t="s">
        <v>122</v>
      </c>
      <c r="D130" s="12" t="s">
        <v>152</v>
      </c>
      <c r="E130" s="12" t="s">
        <v>145</v>
      </c>
      <c r="F130" s="13" t="s">
        <v>0</v>
      </c>
      <c r="G130" s="14">
        <f>VLOOKUP(E130,[1]Ratios!$A:$C,3,FALSE)</f>
        <v>0</v>
      </c>
      <c r="H130" s="15">
        <v>45292</v>
      </c>
      <c r="I130" s="15">
        <v>45473</v>
      </c>
      <c r="J130" s="14">
        <v>0</v>
      </c>
      <c r="K130" s="15">
        <v>45016</v>
      </c>
      <c r="L130" s="14">
        <v>0</v>
      </c>
      <c r="M130" s="15">
        <v>45199</v>
      </c>
      <c r="N130" s="58"/>
      <c r="O130" s="58"/>
    </row>
    <row r="131" spans="1:15" s="6" customFormat="1" ht="12" customHeight="1">
      <c r="B131" s="10"/>
      <c r="C131" s="11" t="s">
        <v>122</v>
      </c>
      <c r="D131" s="12" t="s">
        <v>153</v>
      </c>
      <c r="E131" s="12" t="s">
        <v>146</v>
      </c>
      <c r="F131" s="13" t="s">
        <v>0</v>
      </c>
      <c r="G131" s="14">
        <f>VLOOKUP(E131,[1]Ratios!$A:$C,3,FALSE)</f>
        <v>0</v>
      </c>
      <c r="H131" s="15">
        <v>45292</v>
      </c>
      <c r="I131" s="15">
        <v>45473</v>
      </c>
      <c r="J131" s="14">
        <v>0</v>
      </c>
      <c r="K131" s="15">
        <v>45016</v>
      </c>
      <c r="L131" s="14">
        <v>0</v>
      </c>
      <c r="M131" s="15">
        <v>45199</v>
      </c>
      <c r="N131" s="58"/>
      <c r="O131" s="58"/>
    </row>
    <row r="132" spans="1:15" s="6" customFormat="1" ht="12.75" customHeight="1">
      <c r="B132" s="10"/>
      <c r="C132" s="31" t="s">
        <v>122</v>
      </c>
      <c r="D132" s="32" t="s">
        <v>154</v>
      </c>
      <c r="E132" s="32" t="s">
        <v>147</v>
      </c>
      <c r="F132" s="33" t="s">
        <v>2</v>
      </c>
      <c r="G132" s="34">
        <f>VLOOKUP(E132,[1]Ratios!$A:$C,3,FALSE)</f>
        <v>0</v>
      </c>
      <c r="H132" s="35">
        <v>45292</v>
      </c>
      <c r="I132" s="35">
        <v>45473</v>
      </c>
      <c r="J132" s="34">
        <v>0</v>
      </c>
      <c r="K132" s="35">
        <v>45016</v>
      </c>
      <c r="L132" s="34">
        <v>0</v>
      </c>
      <c r="M132" s="35">
        <v>45199</v>
      </c>
      <c r="N132" s="58"/>
      <c r="O132" s="58"/>
    </row>
    <row r="133" spans="1:15" s="6" customFormat="1" ht="12.75" customHeight="1">
      <c r="B133" s="10"/>
      <c r="C133" s="31" t="s">
        <v>122</v>
      </c>
      <c r="D133" s="32" t="s">
        <v>155</v>
      </c>
      <c r="E133" s="32" t="s">
        <v>148</v>
      </c>
      <c r="F133" s="33" t="s">
        <v>0</v>
      </c>
      <c r="G133" s="34">
        <f>VLOOKUP(E133,[1]Ratios!$A:$C,3,FALSE)</f>
        <v>0</v>
      </c>
      <c r="H133" s="35">
        <v>45292</v>
      </c>
      <c r="I133" s="35">
        <v>45473</v>
      </c>
      <c r="J133" s="34">
        <v>0</v>
      </c>
      <c r="K133" s="35">
        <v>45016</v>
      </c>
      <c r="L133" s="34">
        <v>0</v>
      </c>
      <c r="M133" s="35">
        <v>45199</v>
      </c>
      <c r="N133" s="58"/>
      <c r="O133" s="58"/>
    </row>
    <row r="134" spans="1:15" s="6" customFormat="1" ht="12" customHeight="1">
      <c r="B134" s="10"/>
      <c r="C134" s="11" t="s">
        <v>121</v>
      </c>
      <c r="D134" s="12" t="s">
        <v>158</v>
      </c>
      <c r="E134" s="12" t="s">
        <v>156</v>
      </c>
      <c r="F134" s="13" t="s">
        <v>1</v>
      </c>
      <c r="G134" s="14">
        <f>VLOOKUP(E134,[1]Ratios!$A:$C,3,FALSE)</f>
        <v>0</v>
      </c>
      <c r="H134" s="15">
        <v>45292</v>
      </c>
      <c r="I134" s="15">
        <v>45473</v>
      </c>
      <c r="J134" s="14">
        <v>0</v>
      </c>
      <c r="K134" s="15">
        <v>45016</v>
      </c>
      <c r="L134" s="14">
        <v>0</v>
      </c>
      <c r="M134" s="15">
        <v>45199</v>
      </c>
      <c r="N134" s="58"/>
      <c r="O134" s="58"/>
    </row>
    <row r="135" spans="1:15" s="6" customFormat="1" ht="12" customHeight="1">
      <c r="B135" s="10"/>
      <c r="C135" s="11" t="s">
        <v>122</v>
      </c>
      <c r="D135" s="12" t="s">
        <v>159</v>
      </c>
      <c r="E135" s="12" t="s">
        <v>157</v>
      </c>
      <c r="F135" s="13" t="s">
        <v>0</v>
      </c>
      <c r="G135" s="14">
        <f>VLOOKUP(E135,[1]Ratios!$A:$C,3,FALSE)</f>
        <v>0</v>
      </c>
      <c r="H135" s="15">
        <v>45292</v>
      </c>
      <c r="I135" s="15">
        <v>45473</v>
      </c>
      <c r="J135" s="14">
        <v>0</v>
      </c>
      <c r="K135" s="15">
        <v>45016</v>
      </c>
      <c r="L135" s="14">
        <v>0</v>
      </c>
      <c r="M135" s="15">
        <v>45199</v>
      </c>
      <c r="N135" s="58"/>
      <c r="O135" s="58"/>
    </row>
    <row r="136" spans="1:15" s="6" customFormat="1" ht="12" customHeight="1">
      <c r="B136" s="10"/>
      <c r="C136" s="11" t="s">
        <v>122</v>
      </c>
      <c r="D136" s="12" t="s">
        <v>275</v>
      </c>
      <c r="E136" s="12" t="s">
        <v>274</v>
      </c>
      <c r="F136" s="13" t="s">
        <v>0</v>
      </c>
      <c r="G136" s="14">
        <f>VLOOKUP(E136,[1]Ratios!$A:$C,3,FALSE)</f>
        <v>0</v>
      </c>
      <c r="H136" s="15">
        <v>45292</v>
      </c>
      <c r="I136" s="15">
        <v>45473</v>
      </c>
      <c r="J136" s="14">
        <v>0</v>
      </c>
      <c r="K136" s="15">
        <v>45016</v>
      </c>
      <c r="L136" s="14">
        <v>0</v>
      </c>
      <c r="M136" s="15">
        <v>45199</v>
      </c>
      <c r="N136" s="58"/>
      <c r="O136" s="58"/>
    </row>
    <row r="137" spans="1:15" s="6" customFormat="1" ht="12.75" customHeight="1">
      <c r="B137" s="10"/>
      <c r="C137" s="31" t="s">
        <v>121</v>
      </c>
      <c r="D137" s="32" t="s">
        <v>277</v>
      </c>
      <c r="E137" s="32" t="s">
        <v>276</v>
      </c>
      <c r="F137" s="33" t="s">
        <v>1</v>
      </c>
      <c r="G137" s="34">
        <f>VLOOKUP(E137,[1]Ratios!$A:$C,3,FALSE)</f>
        <v>58.116371240621888</v>
      </c>
      <c r="H137" s="35">
        <v>45292</v>
      </c>
      <c r="I137" s="35">
        <v>45473</v>
      </c>
      <c r="J137" s="34">
        <v>57.961253592010998</v>
      </c>
      <c r="K137" s="35">
        <v>45016</v>
      </c>
      <c r="L137" s="34">
        <v>58.271488889232771</v>
      </c>
      <c r="M137" s="35">
        <v>45199</v>
      </c>
      <c r="N137" s="58"/>
      <c r="O137" s="58"/>
    </row>
    <row r="138" spans="1:15" s="3" customFormat="1" ht="13">
      <c r="A138" s="20"/>
      <c r="B138" s="20"/>
      <c r="C138" s="7"/>
      <c r="D138" s="8"/>
      <c r="E138" s="8"/>
      <c r="F138" s="8"/>
      <c r="G138" s="28"/>
      <c r="H138" s="29"/>
      <c r="I138" s="29"/>
      <c r="J138" s="28"/>
      <c r="K138" s="30"/>
      <c r="L138" s="28"/>
      <c r="M138" s="29"/>
    </row>
    <row r="139" spans="1:15" s="3" customFormat="1" ht="13">
      <c r="A139" s="20"/>
      <c r="B139" s="20"/>
      <c r="C139" s="16" t="s">
        <v>103</v>
      </c>
      <c r="D139" s="17"/>
      <c r="E139" s="18"/>
      <c r="F139" s="18"/>
      <c r="G139" s="19"/>
      <c r="H139" s="18"/>
      <c r="I139" s="18"/>
      <c r="J139" s="18"/>
      <c r="K139" s="20"/>
      <c r="L139" s="20"/>
      <c r="M139" s="20"/>
    </row>
    <row r="140" spans="1:15" s="3" customFormat="1" ht="13">
      <c r="A140" s="20"/>
      <c r="B140" s="20"/>
      <c r="C140" s="21"/>
      <c r="D140" s="18"/>
      <c r="E140" s="18"/>
      <c r="F140" s="18"/>
      <c r="G140" s="19"/>
      <c r="H140" s="18"/>
      <c r="I140" s="18"/>
      <c r="J140" s="18"/>
      <c r="K140" s="20"/>
      <c r="L140" s="20"/>
      <c r="M140" s="20"/>
    </row>
    <row r="141" spans="1:15" s="3" customFormat="1" ht="13">
      <c r="A141" s="20"/>
      <c r="B141" s="20"/>
      <c r="C141" s="18"/>
      <c r="D141" s="18"/>
      <c r="E141" s="18"/>
      <c r="F141" s="18"/>
      <c r="G141" s="19"/>
      <c r="H141" s="18"/>
      <c r="I141" s="18"/>
      <c r="J141" s="18"/>
      <c r="K141" s="20"/>
      <c r="L141" s="20"/>
      <c r="M141" s="20"/>
    </row>
    <row r="142" spans="1:15" s="3" customFormat="1" ht="16" customHeight="1">
      <c r="A142" s="20"/>
      <c r="B142" s="20"/>
      <c r="C142" s="22" t="s">
        <v>56</v>
      </c>
      <c r="D142" s="18"/>
      <c r="E142" s="18"/>
      <c r="F142" s="18"/>
      <c r="G142" s="19"/>
      <c r="H142" s="18"/>
      <c r="I142" s="18"/>
      <c r="J142" s="18"/>
      <c r="K142" s="20"/>
      <c r="L142" s="20"/>
      <c r="M142" s="20"/>
    </row>
    <row r="143" spans="1:15" ht="12" customHeight="1">
      <c r="A143" s="9"/>
      <c r="B143" s="9"/>
      <c r="C143" s="21"/>
      <c r="D143" s="23"/>
      <c r="E143" s="23"/>
      <c r="F143" s="23"/>
      <c r="G143" s="24"/>
      <c r="H143" s="23"/>
      <c r="I143" s="23"/>
      <c r="J143" s="23"/>
      <c r="K143" s="23"/>
      <c r="L143" s="23"/>
      <c r="M143" s="20"/>
    </row>
    <row r="144" spans="1:15" ht="11.5">
      <c r="A144" s="9"/>
      <c r="B144" s="9"/>
      <c r="C144" s="59" t="s">
        <v>289</v>
      </c>
      <c r="D144" s="59"/>
      <c r="E144" s="59"/>
      <c r="F144" s="59"/>
      <c r="G144" s="59"/>
      <c r="H144" s="59"/>
      <c r="I144" s="59"/>
      <c r="J144" s="59"/>
      <c r="K144" s="59"/>
      <c r="L144" s="59"/>
      <c r="M144" s="59"/>
    </row>
    <row r="145" spans="1:13" ht="43.5" customHeight="1">
      <c r="A145" s="9"/>
      <c r="B145" s="9"/>
      <c r="C145" s="60" t="s">
        <v>290</v>
      </c>
      <c r="D145" s="61"/>
      <c r="E145" s="61"/>
      <c r="F145" s="61"/>
      <c r="G145" s="61"/>
      <c r="H145" s="61"/>
      <c r="I145" s="61"/>
      <c r="J145" s="61"/>
      <c r="K145" s="61"/>
      <c r="L145" s="61"/>
      <c r="M145" s="61"/>
    </row>
    <row r="146" spans="1:13" ht="57" customHeight="1">
      <c r="A146" s="9"/>
      <c r="B146" s="9"/>
      <c r="C146" s="60" t="s">
        <v>299</v>
      </c>
      <c r="D146" s="60"/>
      <c r="E146" s="60"/>
      <c r="F146" s="60"/>
      <c r="G146" s="60"/>
      <c r="H146" s="60"/>
      <c r="I146" s="60"/>
      <c r="J146" s="60"/>
      <c r="K146" s="60"/>
      <c r="L146" s="60"/>
      <c r="M146" s="60"/>
    </row>
    <row r="147" spans="1:13" ht="33.5" customHeight="1">
      <c r="A147" s="9"/>
      <c r="B147" s="9"/>
      <c r="C147" s="60" t="s">
        <v>291</v>
      </c>
      <c r="D147" s="61"/>
      <c r="E147" s="61"/>
      <c r="F147" s="61"/>
      <c r="G147" s="61"/>
      <c r="H147" s="61"/>
      <c r="I147" s="61"/>
      <c r="J147" s="61"/>
      <c r="K147" s="61"/>
      <c r="L147" s="61"/>
      <c r="M147" s="61"/>
    </row>
    <row r="148" spans="1:13" ht="30.5" customHeight="1">
      <c r="A148" s="9"/>
      <c r="B148" s="9"/>
      <c r="C148" s="60" t="s">
        <v>292</v>
      </c>
      <c r="D148" s="61"/>
      <c r="E148" s="61"/>
      <c r="F148" s="61"/>
      <c r="G148" s="61"/>
      <c r="H148" s="61"/>
      <c r="I148" s="61"/>
      <c r="J148" s="61"/>
      <c r="K148" s="61"/>
      <c r="L148" s="61"/>
      <c r="M148" s="61"/>
    </row>
    <row r="149" spans="1:13" ht="231.5" customHeight="1">
      <c r="A149" s="9"/>
      <c r="B149" s="9"/>
      <c r="C149" s="60" t="s">
        <v>300</v>
      </c>
      <c r="D149" s="60"/>
      <c r="E149" s="60"/>
      <c r="F149" s="60"/>
      <c r="G149" s="60"/>
      <c r="H149" s="60"/>
      <c r="I149" s="60"/>
      <c r="J149" s="60"/>
      <c r="K149" s="60"/>
      <c r="L149" s="60"/>
      <c r="M149" s="60"/>
    </row>
    <row r="150" spans="1:13" ht="33.75" customHeight="1">
      <c r="A150" s="9"/>
      <c r="B150" s="9"/>
      <c r="C150" s="63" t="s">
        <v>293</v>
      </c>
      <c r="D150" s="61"/>
      <c r="E150" s="61"/>
      <c r="F150" s="61"/>
      <c r="G150" s="61"/>
      <c r="H150" s="61"/>
      <c r="I150" s="61"/>
      <c r="J150" s="61"/>
      <c r="K150" s="61"/>
      <c r="L150" s="61"/>
      <c r="M150" s="61"/>
    </row>
    <row r="151" spans="1:13" ht="22.5" customHeight="1">
      <c r="A151" s="9"/>
      <c r="B151" s="9"/>
      <c r="C151" s="60" t="s">
        <v>294</v>
      </c>
      <c r="D151" s="61"/>
      <c r="E151" s="61"/>
      <c r="F151" s="61"/>
      <c r="G151" s="61"/>
      <c r="H151" s="61"/>
      <c r="I151" s="61"/>
      <c r="J151" s="61"/>
      <c r="K151" s="61"/>
      <c r="L151" s="61"/>
      <c r="M151" s="61"/>
    </row>
    <row r="152" spans="1:13">
      <c r="A152" s="9"/>
      <c r="B152" s="9"/>
      <c r="C152" s="60" t="s">
        <v>295</v>
      </c>
      <c r="D152" s="61"/>
      <c r="E152" s="61"/>
      <c r="F152" s="61"/>
      <c r="G152" s="61"/>
      <c r="H152" s="61"/>
      <c r="I152" s="61"/>
      <c r="J152" s="61"/>
      <c r="K152" s="61"/>
      <c r="L152" s="61"/>
      <c r="M152" s="61"/>
    </row>
    <row r="153" spans="1:13">
      <c r="A153" s="9"/>
      <c r="B153" s="9"/>
      <c r="C153" s="60" t="s">
        <v>296</v>
      </c>
      <c r="D153" s="61"/>
      <c r="E153" s="61"/>
      <c r="F153" s="61"/>
      <c r="G153" s="61"/>
      <c r="H153" s="61"/>
      <c r="I153" s="61"/>
      <c r="J153" s="61"/>
      <c r="K153" s="61"/>
      <c r="L153" s="61"/>
      <c r="M153" s="61"/>
    </row>
    <row r="154" spans="1:13">
      <c r="A154" s="9"/>
      <c r="B154" s="9"/>
      <c r="C154" s="61" t="s">
        <v>297</v>
      </c>
      <c r="D154" s="61"/>
      <c r="E154" s="61"/>
      <c r="F154" s="61"/>
      <c r="G154" s="61"/>
      <c r="H154" s="61"/>
      <c r="I154" s="61"/>
      <c r="J154" s="61"/>
      <c r="K154" s="61"/>
      <c r="L154" s="61"/>
      <c r="M154" s="61"/>
    </row>
    <row r="155" spans="1:13" ht="19.5" customHeight="1">
      <c r="A155" s="9"/>
      <c r="B155" s="9"/>
      <c r="C155" s="60" t="s">
        <v>298</v>
      </c>
      <c r="D155" s="61"/>
      <c r="E155" s="61"/>
      <c r="F155" s="61"/>
      <c r="G155" s="61"/>
      <c r="H155" s="61"/>
      <c r="I155" s="61"/>
      <c r="J155" s="61"/>
      <c r="K155" s="61"/>
      <c r="L155" s="61"/>
      <c r="M155" s="61"/>
    </row>
    <row r="156" spans="1:13" ht="22.9" customHeight="1">
      <c r="A156" s="9"/>
      <c r="B156" s="9"/>
      <c r="C156" s="62" t="s">
        <v>288</v>
      </c>
      <c r="D156" s="62"/>
      <c r="E156" s="62"/>
      <c r="F156" s="62"/>
      <c r="G156" s="62"/>
      <c r="H156" s="62"/>
      <c r="I156" s="62"/>
      <c r="J156" s="62"/>
      <c r="K156" s="62"/>
      <c r="L156" s="62"/>
      <c r="M156" s="62"/>
    </row>
    <row r="157" spans="1:13">
      <c r="C157" s="25"/>
      <c r="D157" s="25"/>
      <c r="E157" s="25"/>
      <c r="F157" s="25"/>
      <c r="G157" s="26"/>
      <c r="H157" s="25"/>
      <c r="I157" s="25"/>
      <c r="J157" s="27"/>
      <c r="K157" s="25"/>
      <c r="L157" s="25"/>
      <c r="M157" s="25"/>
    </row>
  </sheetData>
  <sheetProtection algorithmName="SHA-512" hashValue="+ydMD9MOgkhqbF0DFX49FO51csSVaagAgPAtPYSRQy2KIe6wYRCG4lsRINLqU+YtN8HF5fL0ycO1EpplsVnGmA==" saltValue="/gGKpT39+X2SPfy7/h7z5g==" spinCount="100000" sheet="1" objects="1" scenarios="1"/>
  <sortState xmlns:xlrd2="http://schemas.microsoft.com/office/spreadsheetml/2017/richdata2" ref="A17:AB54">
    <sortCondition ref="A54"/>
  </sortState>
  <mergeCells count="13">
    <mergeCell ref="C144:M144"/>
    <mergeCell ref="C148:M148"/>
    <mergeCell ref="C156:M156"/>
    <mergeCell ref="C147:M147"/>
    <mergeCell ref="C154:M154"/>
    <mergeCell ref="C155:M155"/>
    <mergeCell ref="C145:M145"/>
    <mergeCell ref="C150:M150"/>
    <mergeCell ref="C151:M151"/>
    <mergeCell ref="C152:M152"/>
    <mergeCell ref="C153:M153"/>
    <mergeCell ref="C146:M146"/>
    <mergeCell ref="C149:M149"/>
  </mergeCells>
  <pageMargins left="0.25" right="0.25" top="0.75" bottom="1" header="0.3" footer="0.3"/>
  <pageSetup paperSize="9" scale="50" fitToHeight="0" orientation="portrait" r:id="rId1"/>
  <headerFooter differentOddEven="1" differentFirst="1">
    <oddHeader>&amp;L&amp;"+,Bold"&amp;12State Street Global Advisors</oddHeader>
    <oddFooter>&amp;R&amp;P&amp;L&amp;"Arial,Regular"&amp;9Information Classification: Limited Access</oddFooter>
    <evenHeader>&amp;L&amp;"+,Bold"&amp;12State Street Global Advisors</evenHeader>
    <evenFooter>&amp;R&amp;P&amp;L&amp;"Arial,Regular"&amp;9Information Classification: Limited Access</evenFooter>
    <firstFooter>&amp;L&amp;"Arial,Regular"&amp;9Information Classification: Limited Access</firstFooter>
  </headerFooter>
  <rowBreaks count="1" manualBreakCount="1">
    <brk id="66" max="12"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vt:lpstr>
      <vt:lpstr>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simpson</dc:creator>
  <cp:keywords>Limited Access</cp:keywords>
  <cp:lastModifiedBy>Meccanici, Giovanna</cp:lastModifiedBy>
  <cp:lastPrinted>2016-12-30T11:11:27Z</cp:lastPrinted>
  <dcterms:created xsi:type="dcterms:W3CDTF">2014-09-10T22:25:24Z</dcterms:created>
  <dcterms:modified xsi:type="dcterms:W3CDTF">2023-12-22T13:45:44Z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dbccddf9-0bed-493c-b98f-d144d9e3da91</vt:lpwstr>
  </property>
  <property fmtid="{D5CDD505-2E9C-101B-9397-08002B2CF9AE}" pid="3" name="_AdHocReviewCycleID">
    <vt:i4>-952847851</vt:i4>
  </property>
  <property fmtid="{D5CDD505-2E9C-101B-9397-08002B2CF9AE}" pid="4" name="_NewReviewCycle">
    <vt:lpwstr/>
  </property>
  <property fmtid="{D5CDD505-2E9C-101B-9397-08002B2CF9AE}" pid="5" name="_EmailSubject">
    <vt:lpwstr>File tax ratios H1 2024 approvato</vt:lpwstr>
  </property>
  <property fmtid="{D5CDD505-2E9C-101B-9397-08002B2CF9AE}" pid="6" name="_AuthorEmail">
    <vt:lpwstr>Giovanna_Meccanici@ssga.com</vt:lpwstr>
  </property>
  <property fmtid="{D5CDD505-2E9C-101B-9397-08002B2CF9AE}" pid="7" name="_AuthorEmailDisplayName">
    <vt:lpwstr>Meccanici, Giovanna</vt:lpwstr>
  </property>
  <property fmtid="{D5CDD505-2E9C-101B-9397-08002B2CF9AE}" pid="8" name="_PreviousAdHocReviewCycleID">
    <vt:i4>1542823346</vt:i4>
  </property>
  <property fmtid="{D5CDD505-2E9C-101B-9397-08002B2CF9AE}" pid="9" name="SSCClassification">
    <vt:lpwstr>LA</vt:lpwstr>
  </property>
  <property fmtid="{D5CDD505-2E9C-101B-9397-08002B2CF9AE}" pid="10" name="SSCVisualMarks">
    <vt:lpwstr>Y</vt:lpwstr>
  </property>
</Properties>
</file>