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<sst xmlns="http://schemas.openxmlformats.org/spreadsheetml/2006/main" count="169" uniqueCount="123">
  <si>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</si>
  <si>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</si>
  <si>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</si>
  <si>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</si>
  <si>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</si>
  <si>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</si>
  <si>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</si>
  <si>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</si>
  <si>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</si>
  <si>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</si>
  <si>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</si>
  <si>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</si>
  <si>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</si>
  <si>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</si>
  <si>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</si>
  <si>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</si>
  <si>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</si>
  <si>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</si>
  <si>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</si>
  <si>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</si>
  <si>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</si>
  <si>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</si>
  <si>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</si>
  <si>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</si>
  <si>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</si>
  <si>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</si>
  <si>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</si>
  <si>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</si>
  <si>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</si>
  <si>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</si>
  <si>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</si>
  <si>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</si>
  <si>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</si>
  <si>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</si>
  <si>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</si>
  <si>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</si>
  <si>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</si>
  <si>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</si>
  <si>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</si>
  <si>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</si>
  <si>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</si>
  <si>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</si>
  <si>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</si>
  <si>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</si>
  <si>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</si>
  <si>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</si>
  <si>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</si>
  <si>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</si>
  <si>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</si>
  <si>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</si>
  <si>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</si>
  <si>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</si>
  <si>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</si>
  <si>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</si>
  <si>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</si>
  <si>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</si>
  <si>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</si>
  <si>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</si>
  <si>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</si>
  <si>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</si>
  <si>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</si>
  <si>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</si>
  <si>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</si>
  <si>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</si>
  <si>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</si>
  <si>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</si>
  <si>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</si>
  <si>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</si>
  <si>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</si>
  <si>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</si>
  <si>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</si>
  <si>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</si>
  <si>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</si>
  <si>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</si>
  <si>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</si>
  <si>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</si>
  <si>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</si>
  <si>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</si>
  <si>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</si>
  <si>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</si>
  <si>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</si>
  <si>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</si>
  <si>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</si>
  <si>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</si>
  <si>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</si>
  <si>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</si>
  <si>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</si>
  <si>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</si>
  <si>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</si>
  <si>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</si>
  <si>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</si>
  <si>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</si>
  <si>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</si>
  <si>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</si>
  <si>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</si>
  <si>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</si>
  <si>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</si>
  <si>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</si>
  <si>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</si>
  <si>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</si>
  <si>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</si>
  <si>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</si>
  <si>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</si>
  <si>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</si>
  <si>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</si>
  <si>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MSCI Europe Materials UCITS ETF</t>
  </si>
  <si>
    <t>IE00BKWQ0L68</t>
  </si>
  <si>
    <t>SPDR ETFs Europe II plc</t>
  </si>
  <si>
    <t>78 Sir John Rogerson¿s Quay, Dublin 2, Ireland</t>
  </si>
  <si>
    <t>Each Trading Day</t>
  </si>
  <si>
    <t>MSCI Europe Materials Index</t>
  </si>
  <si>
    <t>EUR</t>
  </si>
  <si>
    <t>L'AIR LIQUIDE - SOCIÉTÉ ANONYME POUR L'ÉTUDE ET L'EXPLOITATION DES PROCÉDÉS GEORGES CLAUDE</t>
  </si>
  <si>
    <t>RIO TINTO PLC</t>
  </si>
  <si>
    <t>CRH PLC</t>
  </si>
  <si>
    <t>GLENCORE PLC</t>
  </si>
  <si>
    <t>BASF SE</t>
  </si>
  <si>
    <t>HOLCIM LTD.</t>
  </si>
  <si>
    <t>SIKA AG</t>
  </si>
  <si>
    <t>GIVAUDAN SA</t>
  </si>
  <si>
    <t>ANGLO AMERICAN PLC</t>
  </si>
  <si>
    <t>NOVONESIS A-S</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</si>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</sst>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308.5764</v>
      </c>
    </row>
    <row r="23" spans="1:5" ht="12.75">
      <c r="A23" s="26" t="s">
        <v>19</v>
      </c>
      <c r="B23" s="5" t="s">
        <v>38</v>
      </c>
      <c r="C23" s="13" t="s">
        <v>111</v>
      </c>
      <c r="D23" s="14"/>
      <c r="E23" s="34"/>
    </row>
    <row r="24" spans="1:5" ht="12.75">
      <c r="A24" s="26" t="s">
        <v>20</v>
      </c>
      <c r="B24" s="5" t="s">
        <v>58</v>
      </c>
      <c r="C24" s="19"/>
      <c r="D24" s="35">
        <v>58.61</v>
      </c>
      <c r="E24" s="34"/>
    </row>
    <row r="25" spans="1:5" ht="12.75">
      <c r="A25" s="18">
        <v>20</v>
      </c>
      <c r="B25" s="6" t="s">
        <v>42</v>
      </c>
      <c r="C25" s="19"/>
      <c r="D25" s="20">
        <v>99.81</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0.12</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0.06999999999999773</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0.020992909387235414</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308.5764</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850133</v>
      </c>
      <c r="G11" s="10"/>
      <c r="H11" s="40">
        <f>SUM(I11:L11)</f>
        <v>14.12</v>
      </c>
      <c r="I11" s="10">
        <v>0</v>
      </c>
      <c r="J11" s="10">
        <v>14.12</v>
      </c>
      <c r="K11" s="10">
        <v>0</v>
      </c>
      <c r="L11" s="10">
        <v>0</v>
      </c>
    </row>
    <row r="12" spans="1:12" ht="12.75">
      <c r="A12" s="26">
        <v>2</v>
      </c>
      <c r="B12" s="11" t="s">
        <v>113</v>
      </c>
      <c r="C12" s="19"/>
      <c r="D12" s="36" t="s">
        <v>122</v>
      </c>
      <c r="E12" s="10"/>
      <c r="F12" s="10">
        <v>852147</v>
      </c>
      <c r="G12" s="10"/>
      <c r="H12" s="40">
        <f aca="true" t="shared" si="0" ref="H12:H20">SUM(I12:L12)</f>
        <v>9.6</v>
      </c>
      <c r="I12" s="10">
        <v>0.37</v>
      </c>
      <c r="J12" s="10">
        <v>9.23</v>
      </c>
      <c r="K12" s="10">
        <v>0</v>
      </c>
      <c r="L12" s="10">
        <v>0</v>
      </c>
    </row>
    <row r="13" spans="1:12" ht="12.75">
      <c r="A13" s="26">
        <v>3</v>
      </c>
      <c r="B13" s="11" t="s">
        <v>114</v>
      </c>
      <c r="C13" s="19"/>
      <c r="D13" s="36" t="s">
        <v>122</v>
      </c>
      <c r="E13" s="10"/>
      <c r="F13" s="10">
        <v>864684</v>
      </c>
      <c r="G13" s="10"/>
      <c r="H13" s="40">
        <f t="shared" si="0"/>
        <v>7.7700000000000005</v>
      </c>
      <c r="I13" s="10">
        <v>0.03</v>
      </c>
      <c r="J13" s="10">
        <v>7.74</v>
      </c>
      <c r="K13" s="10">
        <v>0</v>
      </c>
      <c r="L13" s="10">
        <v>0</v>
      </c>
    </row>
    <row r="14" spans="1:12" ht="12.75">
      <c r="A14" s="26">
        <v>4</v>
      </c>
      <c r="B14" s="9" t="s">
        <v>115</v>
      </c>
      <c r="C14" s="19"/>
      <c r="D14" s="36" t="s">
        <v>122</v>
      </c>
      <c r="E14" s="10"/>
      <c r="F14" s="10">
        <v>722567</v>
      </c>
      <c r="G14" s="10"/>
      <c r="H14" s="40">
        <f t="shared" si="0"/>
        <v>7.37</v>
      </c>
      <c r="I14" s="10">
        <v>0</v>
      </c>
      <c r="J14" s="10">
        <v>7.37</v>
      </c>
      <c r="K14" s="10">
        <v>0</v>
      </c>
      <c r="L14" s="10">
        <v>0</v>
      </c>
    </row>
    <row r="15" spans="1:12" ht="12.75">
      <c r="A15" s="26">
        <v>5</v>
      </c>
      <c r="B15" s="9" t="s">
        <v>116</v>
      </c>
      <c r="C15" s="19"/>
      <c r="D15" s="36" t="s">
        <v>122</v>
      </c>
      <c r="E15" s="10"/>
      <c r="F15" s="10">
        <v>515100</v>
      </c>
      <c r="G15" s="10"/>
      <c r="H15" s="40">
        <f t="shared" si="0"/>
        <v>6.59</v>
      </c>
      <c r="I15" s="10">
        <v>0</v>
      </c>
      <c r="J15" s="10">
        <v>6.59</v>
      </c>
      <c r="K15" s="10">
        <v>0</v>
      </c>
      <c r="L15" s="10">
        <v>0</v>
      </c>
    </row>
    <row r="16" spans="1:12" ht="12.75">
      <c r="A16" s="26">
        <v>6</v>
      </c>
      <c r="B16" s="9" t="s">
        <v>117</v>
      </c>
      <c r="C16" s="19"/>
      <c r="D16" s="36" t="s">
        <v>122</v>
      </c>
      <c r="E16" s="10"/>
      <c r="F16" s="10">
        <v>851313</v>
      </c>
      <c r="G16" s="10"/>
      <c r="H16" s="40">
        <f t="shared" si="0"/>
        <v>6.11</v>
      </c>
      <c r="I16" s="10">
        <v>0</v>
      </c>
      <c r="J16" s="10">
        <v>6.11</v>
      </c>
      <c r="K16" s="10">
        <v>0</v>
      </c>
      <c r="L16" s="10">
        <v>0</v>
      </c>
    </row>
    <row r="17" spans="1:12" ht="12.75">
      <c r="A17" s="26">
        <v>7</v>
      </c>
      <c r="B17" s="9" t="s">
        <v>118</v>
      </c>
      <c r="C17" s="19"/>
      <c r="D17" s="36" t="s">
        <v>122</v>
      </c>
      <c r="E17" s="10"/>
      <c r="F17" s="10">
        <v>858573</v>
      </c>
      <c r="G17" s="10"/>
      <c r="H17" s="40">
        <f t="shared" si="0"/>
        <v>5.89</v>
      </c>
      <c r="I17" s="10">
        <v>0.02</v>
      </c>
      <c r="J17" s="10">
        <v>5.87</v>
      </c>
      <c r="K17" s="10">
        <v>0</v>
      </c>
      <c r="L17" s="10">
        <v>0</v>
      </c>
    </row>
    <row r="18" spans="1:12" ht="12.75">
      <c r="A18" s="26">
        <v>8</v>
      </c>
      <c r="B18" s="9" t="s">
        <v>119</v>
      </c>
      <c r="C18" s="19"/>
      <c r="D18" s="36" t="s">
        <v>122</v>
      </c>
      <c r="E18" s="10"/>
      <c r="F18" s="10">
        <v>938427</v>
      </c>
      <c r="G18" s="10"/>
      <c r="H18" s="40">
        <f t="shared" si="0"/>
        <v>5.32</v>
      </c>
      <c r="I18" s="10">
        <v>0</v>
      </c>
      <c r="J18" s="10">
        <v>5.32</v>
      </c>
      <c r="K18" s="10">
        <v>0</v>
      </c>
      <c r="L18" s="10">
        <v>0</v>
      </c>
    </row>
    <row r="19" spans="1:12" ht="12.75">
      <c r="A19" s="26">
        <v>9</v>
      </c>
      <c r="B19" s="9" t="s">
        <v>120</v>
      </c>
      <c r="C19" s="19"/>
      <c r="D19" s="36" t="s">
        <v>122</v>
      </c>
      <c r="E19" s="10"/>
      <c r="F19" s="10">
        <v>922169</v>
      </c>
      <c r="G19" s="10"/>
      <c r="H19" s="40">
        <f t="shared" si="0"/>
        <v>4.12</v>
      </c>
      <c r="I19" s="10">
        <v>0.07</v>
      </c>
      <c r="J19" s="10">
        <v>4.05</v>
      </c>
      <c r="K19" s="10">
        <v>0</v>
      </c>
      <c r="L19" s="10">
        <v>0</v>
      </c>
    </row>
    <row r="20" spans="1:12" ht="12.75">
      <c r="A20" s="26">
        <v>10</v>
      </c>
      <c r="B20" s="9" t="s">
        <v>121</v>
      </c>
      <c r="C20" s="19"/>
      <c r="D20" s="36" t="s">
        <v>122</v>
      </c>
      <c r="E20" s="10"/>
      <c r="F20" s="10">
        <v>590335</v>
      </c>
      <c r="G20" s="10"/>
      <c r="H20" s="40">
        <f t="shared" si="0"/>
        <v>2.83</v>
      </c>
      <c r="I20" s="10">
        <v>0</v>
      </c>
      <c r="J20" s="10">
        <v>2.83</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2024-04-10T10:08:43Z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