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<sst xmlns="http://schemas.openxmlformats.org/spreadsheetml/2006/main" count="169" uniqueCount="123">
  <si>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</si>
  <si>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</si>
  <si>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</si>
  <si>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</si>
  <si>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</si>
  <si>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</si>
  <si>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</si>
  <si>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</si>
  <si>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</si>
  <si>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</si>
  <si>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</si>
  <si>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</si>
  <si>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</si>
  <si>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</si>
  <si>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</si>
  <si>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</si>
  <si>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</si>
  <si>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</si>
  <si>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</si>
  <si>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</si>
  <si>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</si>
  <si>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</si>
  <si>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</si>
  <si>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</si>
  <si>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</si>
  <si>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</si>
  <si>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</si>
  <si>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</si>
  <si>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</si>
  <si>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</si>
  <si>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</si>
  <si>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</si>
  <si>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</si>
  <si>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</si>
  <si>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</si>
  <si>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</si>
  <si>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</si>
  <si>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</si>
  <si>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</si>
  <si>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</si>
  <si>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</si>
  <si>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</si>
  <si>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</si>
  <si>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</si>
  <si>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</si>
  <si>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</si>
  <si>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</si>
  <si>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</si>
  <si>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</si>
  <si>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</si>
  <si>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</si>
  <si>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</si>
  <si>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</si>
  <si>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</si>
  <si>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</si>
  <si>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</si>
  <si>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</si>
  <si>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</si>
  <si>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</si>
  <si>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</si>
  <si>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</si>
  <si>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</si>
  <si>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</si>
  <si>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</si>
  <si>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</si>
  <si>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</si>
  <si>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</si>
  <si>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</si>
  <si>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</si>
  <si>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</si>
  <si>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</si>
  <si>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</si>
  <si>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</si>
  <si>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</si>
  <si>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</si>
  <si>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</si>
  <si>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</si>
  <si>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</si>
  <si>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</si>
  <si>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</si>
  <si>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</si>
  <si>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</si>
  <si>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</si>
  <si>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</si>
  <si>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</si>
  <si>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</si>
  <si>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</si>
  <si>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</si>
  <si>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</si>
  <si>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</si>
  <si>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</si>
  <si>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</si>
  <si>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</si>
  <si>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</si>
  <si>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</si>
  <si>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</si>
  <si>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</si>
  <si>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</si>
  <si>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</si>
  <si>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</si>
  <si>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</si>
  <si>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</si>
  <si>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</si>
  <si>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</si>
  <si>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</si>
  <si>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MORNINGSTAR MULTI-ASSET GLOBAL INFRASTRUCTURE UCITS ETF</t>
  </si>
  <si>
    <t>IE00BQWJFQ70</t>
  </si>
  <si>
    <t>SPDR ETFs Europe II plc</t>
  </si>
  <si>
    <t>78 Sir John Rogerson¿s Quay, Dublin 2, Ireland</t>
  </si>
  <si>
    <t>Each Trading Day</t>
  </si>
  <si>
    <t>MSCI USA Value Weighted Index</t>
  </si>
  <si>
    <t>USD</t>
  </si>
  <si>
    <t>UNION PACIFIC CORP.</t>
  </si>
  <si>
    <t>AMERICAN TOWER CORP.</t>
  </si>
  <si>
    <t>HCA HEALTHCARE INC.</t>
  </si>
  <si>
    <t>NEXTERA ENERGY INC.</t>
  </si>
  <si>
    <t>THE SOUTHERN CO.</t>
  </si>
  <si>
    <t>CSX CORP.</t>
  </si>
  <si>
    <t>CANADIAN PACIFIC KANSAS CITY LTD.</t>
  </si>
  <si>
    <t>CROWN CASTLE INC.</t>
  </si>
  <si>
    <t>DUKE ENERGY CORP.</t>
  </si>
  <si>
    <t>NORFOLK SOUTHERN CORP.</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</si>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</sst>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33.39</v>
      </c>
    </row>
    <row r="23" spans="1:5" ht="12.75">
      <c r="A23" s="26" t="s">
        <v>19</v>
      </c>
      <c r="B23" s="5" t="s">
        <v>38</v>
      </c>
      <c r="C23" s="13" t="s">
        <v>111</v>
      </c>
      <c r="D23" s="14"/>
      <c r="E23" s="34"/>
    </row>
    <row r="24" spans="1:5" ht="12.75">
      <c r="A24" s="26" t="s">
        <v>20</v>
      </c>
      <c r="B24" s="5" t="s">
        <v>58</v>
      </c>
      <c r="C24" s="19"/>
      <c r="D24" s="35">
        <v>40.78</v>
      </c>
      <c r="E24" s="34"/>
    </row>
    <row r="25" spans="1:5" ht="12.75">
      <c r="A25" s="18">
        <v>20</v>
      </c>
      <c r="B25" s="6" t="s">
        <v>42</v>
      </c>
      <c r="C25" s="19"/>
      <c r="D25" s="20">
        <v>48.120000000000005</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2.02</v>
      </c>
      <c r="E29" s="15" t="s">
        <v>122</v>
      </c>
    </row>
    <row r="30" spans="1:5" ht="12.75">
      <c r="A30" s="18">
        <v>25</v>
      </c>
      <c r="B30" s="5" t="s">
        <v>45</v>
      </c>
      <c r="C30" s="19"/>
      <c r="D30" s="20">
        <v>0</v>
      </c>
      <c r="E30" s="15" t="s">
        <v>122</v>
      </c>
    </row>
    <row r="31" spans="1:5" ht="12.75">
      <c r="A31" s="18">
        <v>26</v>
      </c>
      <c r="B31" s="5" t="s">
        <v>46</v>
      </c>
      <c r="C31" s="19"/>
      <c r="D31" s="20">
        <v>47.95</v>
      </c>
      <c r="E31" s="15" t="s">
        <v>122</v>
      </c>
    </row>
    <row r="32" spans="1:5" ht="12.75">
      <c r="A32" s="26" t="s">
        <v>0</v>
      </c>
      <c r="B32" s="5" t="s">
        <v>72</v>
      </c>
      <c r="C32" s="19"/>
      <c r="D32" s="20">
        <v>0.79</v>
      </c>
      <c r="E32" s="15" t="s">
        <v>122</v>
      </c>
    </row>
    <row r="33" spans="1:5" ht="12.75">
      <c r="A33" s="26" t="s">
        <v>1</v>
      </c>
      <c r="B33" s="5" t="s">
        <v>73</v>
      </c>
      <c r="C33" s="19"/>
      <c r="D33" s="20">
        <v>1.11</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1.29</v>
      </c>
      <c r="E36" s="15" t="s">
        <v>122</v>
      </c>
    </row>
    <row r="37" spans="1:5" ht="12.75">
      <c r="A37" s="26" t="s">
        <v>2</v>
      </c>
      <c r="B37" s="5" t="s">
        <v>74</v>
      </c>
      <c r="C37" s="19"/>
      <c r="D37" s="20">
        <v>16.24956190031334</v>
      </c>
      <c r="E37" s="15" t="s">
        <v>122</v>
      </c>
    </row>
    <row r="38" spans="1:5" ht="12.75">
      <c r="A38" s="26" t="s">
        <v>94</v>
      </c>
      <c r="B38" s="39" t="s">
        <v>99</v>
      </c>
      <c r="C38" s="19"/>
      <c r="D38" s="20">
        <v>16.24956190031334</v>
      </c>
      <c r="E38" s="15"/>
    </row>
    <row r="39" spans="1:5" ht="12.75">
      <c r="A39" s="26" t="s">
        <v>3</v>
      </c>
      <c r="B39" s="5" t="s">
        <v>75</v>
      </c>
      <c r="C39" s="19"/>
      <c r="D39" s="20">
        <v>31.593881049074003</v>
      </c>
      <c r="E39" s="15" t="s">
        <v>122</v>
      </c>
    </row>
    <row r="40" spans="1:5" ht="12.75">
      <c r="A40" s="26" t="s">
        <v>95</v>
      </c>
      <c r="B40" s="39" t="s">
        <v>100</v>
      </c>
      <c r="C40" s="19"/>
      <c r="D40" s="20">
        <v>31.56067042632346</v>
      </c>
      <c r="E40" s="15"/>
    </row>
    <row r="41" spans="1:5" ht="12.75">
      <c r="A41" s="26" t="s">
        <v>4</v>
      </c>
      <c r="B41" s="5" t="s">
        <v>76</v>
      </c>
      <c r="C41" s="19"/>
      <c r="D41" s="20">
        <v>0.1419875727676957</v>
      </c>
      <c r="E41" s="15" t="s">
        <v>122</v>
      </c>
    </row>
    <row r="42" spans="1:5" ht="12.75">
      <c r="A42" s="26" t="s">
        <v>96</v>
      </c>
      <c r="B42" s="39" t="s">
        <v>100</v>
      </c>
      <c r="C42" s="19"/>
      <c r="D42" s="20">
        <v>0.1419875727676957</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0.012497687503372785</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0.01</v>
      </c>
      <c r="E48" s="15" t="s">
        <v>122</v>
      </c>
    </row>
    <row r="49" spans="1:5" ht="12.75">
      <c r="A49" s="26" t="s">
        <v>13</v>
      </c>
      <c r="B49" s="5" t="s">
        <v>80</v>
      </c>
      <c r="C49" s="19"/>
      <c r="D49" s="20">
        <v>0</v>
      </c>
      <c r="E49" s="15" t="s">
        <v>122</v>
      </c>
    </row>
    <row r="50" spans="1:5" ht="12.75">
      <c r="A50" s="26">
        <v>40</v>
      </c>
      <c r="B50" s="6" t="s">
        <v>86</v>
      </c>
      <c r="C50" s="19"/>
      <c r="D50" s="38">
        <f>100-D25-D26-D27-D28-D29-D30-D31-D34-D35-D36-D48-D54</f>
        <v>0.6099999999999894</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0.005489280983424731</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33.39</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858144</v>
      </c>
      <c r="G11" s="10"/>
      <c r="H11" s="40">
        <f>SUM(I11:L11)</f>
        <v>3.3499999999999996</v>
      </c>
      <c r="I11" s="10">
        <v>0.02</v>
      </c>
      <c r="J11" s="10">
        <v>1.88</v>
      </c>
      <c r="K11" s="10">
        <v>1.45</v>
      </c>
      <c r="L11" s="10">
        <v>0</v>
      </c>
    </row>
    <row r="12" spans="1:12" ht="12.75">
      <c r="A12" s="26">
        <v>2</v>
      </c>
      <c r="B12" s="11" t="s">
        <v>113</v>
      </c>
      <c r="C12" s="19"/>
      <c r="D12" s="36" t="s">
        <v>122</v>
      </c>
      <c r="E12" s="10"/>
      <c r="F12" s="10">
        <v>713468</v>
      </c>
      <c r="G12" s="10"/>
      <c r="H12" s="40">
        <f aca="true" t="shared" si="0" ref="H12:H20">SUM(I12:L12)</f>
        <v>2.82</v>
      </c>
      <c r="I12" s="10">
        <v>0.02</v>
      </c>
      <c r="J12" s="10">
        <v>1.15</v>
      </c>
      <c r="K12" s="10">
        <v>1.65</v>
      </c>
      <c r="L12" s="10">
        <v>0</v>
      </c>
    </row>
    <row r="13" spans="1:12" ht="12.75">
      <c r="A13" s="26">
        <v>3</v>
      </c>
      <c r="B13" s="11" t="s">
        <v>114</v>
      </c>
      <c r="C13" s="19"/>
      <c r="D13" s="36" t="s">
        <v>122</v>
      </c>
      <c r="E13" s="10"/>
      <c r="F13" s="10">
        <v>450529</v>
      </c>
      <c r="G13" s="10"/>
      <c r="H13" s="40">
        <f t="shared" si="0"/>
        <v>2.57</v>
      </c>
      <c r="I13" s="10">
        <v>0.02</v>
      </c>
      <c r="J13" s="10">
        <v>0.83</v>
      </c>
      <c r="K13" s="10">
        <v>1.72</v>
      </c>
      <c r="L13" s="10">
        <v>0</v>
      </c>
    </row>
    <row r="14" spans="1:12" ht="12.75">
      <c r="A14" s="26">
        <v>4</v>
      </c>
      <c r="B14" s="9" t="s">
        <v>115</v>
      </c>
      <c r="C14" s="19"/>
      <c r="D14" s="36" t="s">
        <v>122</v>
      </c>
      <c r="E14" s="10"/>
      <c r="F14" s="10">
        <v>869496</v>
      </c>
      <c r="G14" s="10"/>
      <c r="H14" s="40">
        <f t="shared" si="0"/>
        <v>2.13</v>
      </c>
      <c r="I14" s="10">
        <v>0</v>
      </c>
      <c r="J14" s="10">
        <v>1.64</v>
      </c>
      <c r="K14" s="10">
        <v>0.49</v>
      </c>
      <c r="L14" s="10">
        <v>0</v>
      </c>
    </row>
    <row r="15" spans="1:12" ht="12.75">
      <c r="A15" s="26">
        <v>5</v>
      </c>
      <c r="B15" s="9" t="s">
        <v>116</v>
      </c>
      <c r="C15" s="19"/>
      <c r="D15" s="36" t="s">
        <v>122</v>
      </c>
      <c r="E15" s="10"/>
      <c r="F15" s="10">
        <v>852523</v>
      </c>
      <c r="G15" s="10"/>
      <c r="H15" s="40">
        <f t="shared" si="0"/>
        <v>1.75</v>
      </c>
      <c r="I15" s="10">
        <v>0.01</v>
      </c>
      <c r="J15" s="10">
        <v>0.94</v>
      </c>
      <c r="K15" s="10">
        <v>0.8</v>
      </c>
      <c r="L15" s="10">
        <v>0</v>
      </c>
    </row>
    <row r="16" spans="1:12" ht="12.75">
      <c r="A16" s="26">
        <v>6</v>
      </c>
      <c r="B16" s="9" t="s">
        <v>117</v>
      </c>
      <c r="C16" s="19"/>
      <c r="D16" s="36" t="s">
        <v>122</v>
      </c>
      <c r="E16" s="10"/>
      <c r="F16" s="10">
        <v>865857</v>
      </c>
      <c r="G16" s="10"/>
      <c r="H16" s="40">
        <f t="shared" si="0"/>
        <v>1.7200000000000002</v>
      </c>
      <c r="I16" s="10">
        <v>0.01</v>
      </c>
      <c r="J16" s="10">
        <v>0.91</v>
      </c>
      <c r="K16" s="10">
        <v>0.8</v>
      </c>
      <c r="L16" s="10">
        <v>0</v>
      </c>
    </row>
    <row r="17" spans="1:12" ht="12.75">
      <c r="A17" s="26">
        <v>7</v>
      </c>
      <c r="B17" s="9" t="s">
        <v>118</v>
      </c>
      <c r="C17" s="19"/>
      <c r="D17" s="36" t="s">
        <v>122</v>
      </c>
      <c r="E17" s="10"/>
      <c r="F17" s="10">
        <v>451857</v>
      </c>
      <c r="G17" s="10"/>
      <c r="H17" s="40">
        <f t="shared" si="0"/>
        <v>1.65</v>
      </c>
      <c r="I17" s="10">
        <v>0.01</v>
      </c>
      <c r="J17" s="10">
        <v>1.03</v>
      </c>
      <c r="K17" s="10">
        <v>0.61</v>
      </c>
      <c r="L17" s="10">
        <v>0</v>
      </c>
    </row>
    <row r="18" spans="1:12" ht="12.75">
      <c r="A18" s="26">
        <v>8</v>
      </c>
      <c r="B18" s="9" t="s">
        <v>119</v>
      </c>
      <c r="C18" s="19"/>
      <c r="D18" s="36" t="s">
        <v>122</v>
      </c>
      <c r="E18" s="10"/>
      <c r="F18" s="10">
        <v>917062</v>
      </c>
      <c r="G18" s="10"/>
      <c r="H18" s="40">
        <f t="shared" si="0"/>
        <v>1.6099999999999999</v>
      </c>
      <c r="I18" s="10">
        <v>0.01</v>
      </c>
      <c r="J18" s="10">
        <v>0.57</v>
      </c>
      <c r="K18" s="10">
        <v>1.03</v>
      </c>
      <c r="L18" s="10">
        <v>0</v>
      </c>
    </row>
    <row r="19" spans="1:12" ht="12.75">
      <c r="A19" s="26">
        <v>9</v>
      </c>
      <c r="B19" s="9" t="s">
        <v>120</v>
      </c>
      <c r="C19" s="19"/>
      <c r="D19" s="36" t="s">
        <v>122</v>
      </c>
      <c r="E19" s="10"/>
      <c r="F19" s="10">
        <v>218410</v>
      </c>
      <c r="G19" s="10"/>
      <c r="H19" s="40">
        <f t="shared" si="0"/>
        <v>1.52</v>
      </c>
      <c r="I19" s="10">
        <v>0.01</v>
      </c>
      <c r="J19" s="10">
        <v>0.94</v>
      </c>
      <c r="K19" s="10">
        <v>0.57</v>
      </c>
      <c r="L19" s="10">
        <v>0</v>
      </c>
    </row>
    <row r="20" spans="1:12" ht="12.75">
      <c r="A20" s="26">
        <v>10</v>
      </c>
      <c r="B20" s="9" t="s">
        <v>121</v>
      </c>
      <c r="C20" s="19"/>
      <c r="D20" s="36" t="s">
        <v>122</v>
      </c>
      <c r="E20" s="10"/>
      <c r="F20" s="10">
        <v>867028</v>
      </c>
      <c r="G20" s="10"/>
      <c r="H20" s="40">
        <f t="shared" si="0"/>
        <v>1.49</v>
      </c>
      <c r="I20" s="10">
        <v>0.01</v>
      </c>
      <c r="J20" s="10">
        <v>0.72</v>
      </c>
      <c r="K20" s="10">
        <v>0.76</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2024-04-10T14:54:40Z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