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<sst xmlns="http://schemas.openxmlformats.org/spreadsheetml/2006/main" count="169" uniqueCount="123">
  <si>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</si>
  <si>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</si>
  <si>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</si>
  <si>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</si>
  <si>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</si>
  <si>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</si>
  <si>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</si>
  <si>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</si>
  <si>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</si>
  <si>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</si>
  <si>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</si>
  <si>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</si>
  <si>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</si>
  <si>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</si>
  <si>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</si>
  <si>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</si>
  <si>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</si>
  <si>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</si>
  <si>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</si>
  <si>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</si>
  <si>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</si>
  <si>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</si>
  <si>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</si>
  <si>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</si>
  <si>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</si>
  <si>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</si>
  <si>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</si>
  <si>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</si>
  <si>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</si>
  <si>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</si>
  <si>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</si>
  <si>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</si>
  <si>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</si>
  <si>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</si>
  <si>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</si>
  <si>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</si>
  <si>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</si>
  <si>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</si>
  <si>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</si>
  <si>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</si>
  <si>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</si>
  <si>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</si>
  <si>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</si>
  <si>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</si>
  <si>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</si>
  <si>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</si>
  <si>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</si>
  <si>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</si>
  <si>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</si>
  <si>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</si>
  <si>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</si>
  <si>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</si>
  <si>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</si>
  <si>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</si>
  <si>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</si>
  <si>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</si>
  <si>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</si>
  <si>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</si>
  <si>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</si>
  <si>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</si>
  <si>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</si>
  <si>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</si>
  <si>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</si>
  <si>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</si>
  <si>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</si>
  <si>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</si>
  <si>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</si>
  <si>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</si>
  <si>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</si>
  <si>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</si>
  <si>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</si>
  <si>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</si>
  <si>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</si>
  <si>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</si>
  <si>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</si>
  <si>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</si>
  <si>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</si>
  <si>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</si>
  <si>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</si>
  <si>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</si>
  <si>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</si>
  <si>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</si>
  <si>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</si>
  <si>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</si>
  <si>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</si>
  <si>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</si>
  <si>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</si>
  <si>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</si>
  <si>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</si>
  <si>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</si>
  <si>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</si>
  <si>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</si>
  <si>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</si>
  <si>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</si>
  <si>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</si>
  <si>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</si>
  <si>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</si>
  <si>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</si>
  <si>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</si>
  <si>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</si>
  <si>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</si>
  <si>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</si>
  <si>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</si>
  <si>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</si>
  <si>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</si>
  <si>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Barclays US Aggregate Bond UCITS ETF</t>
  </si>
  <si>
    <t>IE00B459R192</t>
  </si>
  <si>
    <t>SPDR ETFs Europe I plc</t>
  </si>
  <si>
    <t>78 Sir John Rogerson¿s Quay, Dublin 2, Ireland</t>
  </si>
  <si>
    <t>Each Trading Day</t>
  </si>
  <si>
    <t>Barclays Capital US Aggregate Index</t>
  </si>
  <si>
    <t>USD</t>
  </si>
  <si>
    <t>UNITED STATES OF AMERICA</t>
  </si>
  <si>
    <t>FEDERAL NATIONAL MORTGAGE ASSOCIATION</t>
  </si>
  <si>
    <t>GOVERNMENT NATIONAL MORTGAGE ASSOCIATION</t>
  </si>
  <si>
    <t>FEDERAL HOME LOAN MORTGAGE CORP.</t>
  </si>
  <si>
    <t>FHLMC MULTIFAMILY STRUCTURED P</t>
  </si>
  <si>
    <t>BANK OF AMERICA CORP.</t>
  </si>
  <si>
    <t>JPMORGAN CHASE &amp; CO.</t>
  </si>
  <si>
    <t>FNMA POOL CB2763</t>
  </si>
  <si>
    <t>FNMA POOL FS3071</t>
  </si>
  <si>
    <t>WELLS FARGO &amp; CO.</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</si>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</sst>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94.0986</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0</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0</v>
      </c>
      <c r="E29" s="15" t="s">
        <v>122</v>
      </c>
    </row>
    <row r="30" spans="1:5" ht="12.75">
      <c r="A30" s="18">
        <v>25</v>
      </c>
      <c r="B30" s="5" t="s">
        <v>45</v>
      </c>
      <c r="C30" s="19"/>
      <c r="D30" s="20">
        <v>0</v>
      </c>
      <c r="E30" s="15" t="s">
        <v>122</v>
      </c>
    </row>
    <row r="31" spans="1:5" ht="12.75">
      <c r="A31" s="18">
        <v>26</v>
      </c>
      <c r="B31" s="5" t="s">
        <v>46</v>
      </c>
      <c r="C31" s="19"/>
      <c r="D31" s="20">
        <v>71.07</v>
      </c>
      <c r="E31" s="15" t="s">
        <v>122</v>
      </c>
    </row>
    <row r="32" spans="1:5" ht="12.75">
      <c r="A32" s="26" t="s">
        <v>0</v>
      </c>
      <c r="B32" s="5" t="s">
        <v>72</v>
      </c>
      <c r="C32" s="19"/>
      <c r="D32" s="20">
        <v>0.07</v>
      </c>
      <c r="E32" s="15" t="s">
        <v>122</v>
      </c>
    </row>
    <row r="33" spans="1:5" ht="12.75">
      <c r="A33" s="26" t="s">
        <v>1</v>
      </c>
      <c r="B33" s="5" t="s">
        <v>73</v>
      </c>
      <c r="C33" s="19"/>
      <c r="D33" s="20">
        <v>1.21</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1.9</v>
      </c>
      <c r="E36" s="15" t="s">
        <v>122</v>
      </c>
    </row>
    <row r="37" spans="1:5" ht="12.75">
      <c r="A37" s="26" t="s">
        <v>2</v>
      </c>
      <c r="B37" s="5" t="s">
        <v>74</v>
      </c>
      <c r="C37" s="19"/>
      <c r="D37" s="20">
        <v>75.05707323040362</v>
      </c>
      <c r="E37" s="15" t="s">
        <v>122</v>
      </c>
    </row>
    <row r="38" spans="1:5" ht="12.75">
      <c r="A38" s="26" t="s">
        <v>94</v>
      </c>
      <c r="B38" s="39" t="s">
        <v>99</v>
      </c>
      <c r="C38" s="19"/>
      <c r="D38" s="20">
        <v>58.696709079794466</v>
      </c>
      <c r="E38" s="15"/>
    </row>
    <row r="39" spans="1:5" ht="12.75">
      <c r="A39" s="26" t="s">
        <v>3</v>
      </c>
      <c r="B39" s="5" t="s">
        <v>75</v>
      </c>
      <c r="C39" s="19"/>
      <c r="D39" s="20">
        <v>12.196162237868654</v>
      </c>
      <c r="E39" s="15" t="s">
        <v>122</v>
      </c>
    </row>
    <row r="40" spans="1:5" ht="12.75">
      <c r="A40" s="26" t="s">
        <v>95</v>
      </c>
      <c r="B40" s="39" t="s">
        <v>100</v>
      </c>
      <c r="C40" s="19"/>
      <c r="D40" s="20">
        <v>11.916934706913787</v>
      </c>
      <c r="E40" s="15"/>
    </row>
    <row r="41" spans="1:5" ht="12.75">
      <c r="A41" s="26" t="s">
        <v>4</v>
      </c>
      <c r="B41" s="5" t="s">
        <v>76</v>
      </c>
      <c r="C41" s="19"/>
      <c r="D41" s="20">
        <v>0.012878585233754215</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12.057965957992218</v>
      </c>
      <c r="E45" s="15" t="s">
        <v>122</v>
      </c>
    </row>
    <row r="46" spans="1:5" ht="12.75">
      <c r="A46" s="26" t="s">
        <v>98</v>
      </c>
      <c r="B46" s="39" t="s">
        <v>100</v>
      </c>
      <c r="C46" s="19"/>
      <c r="D46" s="20">
        <v>0.45513081042685166</v>
      </c>
      <c r="E46" s="15"/>
    </row>
    <row r="47" spans="1:5" ht="12.75">
      <c r="A47" s="26" t="s">
        <v>7</v>
      </c>
      <c r="B47" s="5" t="s">
        <v>79</v>
      </c>
      <c r="C47" s="19"/>
      <c r="D47" s="20">
        <v>0</v>
      </c>
      <c r="E47" s="15" t="s">
        <v>122</v>
      </c>
    </row>
    <row r="48" spans="1:5" ht="12.75" customHeight="1">
      <c r="A48" s="26">
        <v>38</v>
      </c>
      <c r="B48" s="5" t="s">
        <v>87</v>
      </c>
      <c r="C48" s="19"/>
      <c r="D48" s="20">
        <v>18.76</v>
      </c>
      <c r="E48" s="15" t="s">
        <v>122</v>
      </c>
    </row>
    <row r="49" spans="1:5" ht="12.75">
      <c r="A49" s="26" t="s">
        <v>13</v>
      </c>
      <c r="B49" s="5" t="s">
        <v>80</v>
      </c>
      <c r="C49" s="19"/>
      <c r="D49" s="20">
        <v>25.81</v>
      </c>
      <c r="E49" s="15" t="s">
        <v>122</v>
      </c>
    </row>
    <row r="50" spans="1:5" ht="12.75">
      <c r="A50" s="26">
        <v>40</v>
      </c>
      <c r="B50" s="6" t="s">
        <v>86</v>
      </c>
      <c r="C50" s="19"/>
      <c r="D50" s="38">
        <f>100-D25-D26-D27-D28-D29-D30-D31-D34-D35-D36-D48-D54</f>
        <v>8.270000000000007</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100.00000000000001</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94.0986</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452002</v>
      </c>
      <c r="G11" s="10"/>
      <c r="H11" s="40">
        <f>SUM(I11:L11)</f>
        <v>42.95</v>
      </c>
      <c r="I11" s="10">
        <v>42.95</v>
      </c>
      <c r="J11" s="10">
        <v>0</v>
      </c>
      <c r="K11" s="10">
        <v>0</v>
      </c>
      <c r="L11" s="10">
        <v>0</v>
      </c>
    </row>
    <row r="12" spans="1:12" ht="12.75">
      <c r="A12" s="26">
        <v>2</v>
      </c>
      <c r="B12" s="11" t="s">
        <v>113</v>
      </c>
      <c r="C12" s="19"/>
      <c r="D12" s="36" t="s">
        <v>122</v>
      </c>
      <c r="E12" s="10"/>
      <c r="F12" s="10">
        <v>856099</v>
      </c>
      <c r="G12" s="10"/>
      <c r="H12" s="40">
        <f aca="true" t="shared" si="0" ref="H12:H20">SUM(I12:L12)</f>
        <v>8.879999999999999</v>
      </c>
      <c r="I12" s="10">
        <v>0.03</v>
      </c>
      <c r="J12" s="10">
        <v>0</v>
      </c>
      <c r="K12" s="10">
        <v>8.85</v>
      </c>
      <c r="L12" s="10">
        <v>0</v>
      </c>
    </row>
    <row r="13" spans="1:12" ht="12.75">
      <c r="A13" s="26">
        <v>3</v>
      </c>
      <c r="B13" s="11" t="s">
        <v>114</v>
      </c>
      <c r="C13" s="19"/>
      <c r="D13" s="36" t="s">
        <v>122</v>
      </c>
      <c r="E13" s="10"/>
      <c r="F13" s="10">
        <v>175289</v>
      </c>
      <c r="G13" s="10"/>
      <c r="H13" s="40">
        <f t="shared" si="0"/>
        <v>5.52</v>
      </c>
      <c r="I13" s="10">
        <v>0.02</v>
      </c>
      <c r="J13" s="10">
        <v>0</v>
      </c>
      <c r="K13" s="10">
        <v>5.5</v>
      </c>
      <c r="L13" s="10">
        <v>0</v>
      </c>
    </row>
    <row r="14" spans="1:12" ht="12.75">
      <c r="A14" s="26">
        <v>4</v>
      </c>
      <c r="B14" s="9" t="s">
        <v>115</v>
      </c>
      <c r="C14" s="19"/>
      <c r="D14" s="36" t="s">
        <v>122</v>
      </c>
      <c r="E14" s="10"/>
      <c r="F14" s="10">
        <v>876872</v>
      </c>
      <c r="G14" s="10"/>
      <c r="H14" s="40">
        <f t="shared" si="0"/>
        <v>4.41</v>
      </c>
      <c r="I14" s="10">
        <v>0.01</v>
      </c>
      <c r="J14" s="10">
        <v>0</v>
      </c>
      <c r="K14" s="10">
        <v>4.4</v>
      </c>
      <c r="L14" s="10">
        <v>0</v>
      </c>
    </row>
    <row r="15" spans="1:12" ht="12.75">
      <c r="A15" s="26">
        <v>5</v>
      </c>
      <c r="B15" s="9" t="s">
        <v>116</v>
      </c>
      <c r="C15" s="19"/>
      <c r="D15" s="36" t="s">
        <v>122</v>
      </c>
      <c r="E15" s="10"/>
      <c r="F15" s="10"/>
      <c r="G15" s="10"/>
      <c r="H15" s="40">
        <f t="shared" si="0"/>
        <v>0</v>
      </c>
      <c r="I15" s="10">
        <v>0</v>
      </c>
      <c r="J15" s="10">
        <v>0</v>
      </c>
      <c r="K15" s="10">
        <v>0</v>
      </c>
      <c r="L15" s="10">
        <v>0</v>
      </c>
    </row>
    <row r="16" spans="1:12" ht="12.75">
      <c r="A16" s="26">
        <v>6</v>
      </c>
      <c r="B16" s="9" t="s">
        <v>117</v>
      </c>
      <c r="C16" s="19"/>
      <c r="D16" s="36" t="s">
        <v>122</v>
      </c>
      <c r="E16" s="10"/>
      <c r="F16" s="10">
        <v>858388</v>
      </c>
      <c r="G16" s="10"/>
      <c r="H16" s="40">
        <f t="shared" si="0"/>
        <v>0.6799999999999999</v>
      </c>
      <c r="I16" s="10">
        <v>0.01</v>
      </c>
      <c r="J16" s="10">
        <v>0.07</v>
      </c>
      <c r="K16" s="10">
        <v>0.6</v>
      </c>
      <c r="L16" s="10">
        <v>0</v>
      </c>
    </row>
    <row r="17" spans="1:12" ht="12.75">
      <c r="A17" s="26">
        <v>7</v>
      </c>
      <c r="B17" s="9" t="s">
        <v>118</v>
      </c>
      <c r="C17" s="19"/>
      <c r="D17" s="36" t="s">
        <v>122</v>
      </c>
      <c r="E17" s="10"/>
      <c r="F17" s="10">
        <v>850628</v>
      </c>
      <c r="G17" s="10"/>
      <c r="H17" s="40">
        <f t="shared" si="0"/>
        <v>0.6000000000000001</v>
      </c>
      <c r="I17" s="10">
        <v>0.01</v>
      </c>
      <c r="J17" s="10">
        <v>0.04</v>
      </c>
      <c r="K17" s="10">
        <v>0.55</v>
      </c>
      <c r="L17" s="10">
        <v>0</v>
      </c>
    </row>
    <row r="18" spans="1:12" ht="12.75">
      <c r="A18" s="26">
        <v>8</v>
      </c>
      <c r="B18" s="9" t="s">
        <v>119</v>
      </c>
      <c r="C18" s="19"/>
      <c r="D18" s="36" t="s">
        <v>122</v>
      </c>
      <c r="E18" s="10"/>
      <c r="F18" s="10"/>
      <c r="G18" s="10"/>
      <c r="H18" s="40">
        <f t="shared" si="0"/>
        <v>0</v>
      </c>
      <c r="I18" s="10">
        <v>0</v>
      </c>
      <c r="J18" s="10">
        <v>0</v>
      </c>
      <c r="K18" s="10">
        <v>0</v>
      </c>
      <c r="L18" s="10">
        <v>0</v>
      </c>
    </row>
    <row r="19" spans="1:12" ht="12.75">
      <c r="A19" s="26">
        <v>9</v>
      </c>
      <c r="B19" s="9" t="s">
        <v>120</v>
      </c>
      <c r="C19" s="19"/>
      <c r="D19" s="36" t="s">
        <v>122</v>
      </c>
      <c r="E19" s="10"/>
      <c r="F19" s="10"/>
      <c r="G19" s="10"/>
      <c r="H19" s="40">
        <f t="shared" si="0"/>
        <v>0</v>
      </c>
      <c r="I19" s="10">
        <v>0</v>
      </c>
      <c r="J19" s="10">
        <v>0</v>
      </c>
      <c r="K19" s="10">
        <v>0</v>
      </c>
      <c r="L19" s="10">
        <v>0</v>
      </c>
    </row>
    <row r="20" spans="1:12" ht="12.75">
      <c r="A20" s="26">
        <v>10</v>
      </c>
      <c r="B20" s="9" t="s">
        <v>121</v>
      </c>
      <c r="C20" s="19"/>
      <c r="D20" s="36" t="s">
        <v>122</v>
      </c>
      <c r="E20" s="10"/>
      <c r="F20" s="10">
        <v>857949</v>
      </c>
      <c r="G20" s="10"/>
      <c r="H20" s="40">
        <f t="shared" si="0"/>
        <v>0.47</v>
      </c>
      <c r="I20" s="10">
        <v>0.01</v>
      </c>
      <c r="J20" s="10">
        <v>0.09</v>
      </c>
      <c r="K20" s="10">
        <v>0.37</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2024-04-10T11:14:08Z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